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defaultThemeVersion="166925"/>
  <mc:AlternateContent xmlns:mc="http://schemas.openxmlformats.org/markup-compatibility/2006">
    <mc:Choice Requires="x15">
      <x15ac:absPath xmlns:x15ac="http://schemas.microsoft.com/office/spreadsheetml/2010/11/ac" url="C:\Users\Kubikova\Documents\OMP\Veřejné zakázky\VZMR\2025\Nábytek - hotelová část BD\Zadávačka\"/>
    </mc:Choice>
  </mc:AlternateContent>
  <xr:revisionPtr revIDLastSave="0" documentId="8_{81F6A0BF-3A31-4C0F-BFB2-24EB6E05088E}" xr6:coauthVersionLast="36" xr6:coauthVersionMax="36" xr10:uidLastSave="{00000000-0000-0000-0000-000000000000}"/>
  <bookViews>
    <workbookView xWindow="0" yWindow="0" windowWidth="25635" windowHeight="11010" xr2:uid="{C55ED74C-A6E6-44E0-8467-5E0A586AFAC8}"/>
  </bookViews>
  <sheets>
    <sheet name="Položkový rozpočet" sheetId="2" r:id="rId1"/>
    <sheet name="List1" sheetId="1"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97" i="2" l="1"/>
  <c r="D149" i="2"/>
  <c r="D148" i="2"/>
  <c r="D147" i="2"/>
  <c r="D126" i="2"/>
  <c r="D125" i="2"/>
  <c r="D96" i="2"/>
  <c r="D95" i="2"/>
  <c r="D86" i="2"/>
  <c r="D67" i="2"/>
  <c r="D38" i="2"/>
  <c r="D8" i="2"/>
  <c r="D9" i="2"/>
  <c r="D10" i="2"/>
  <c r="D11" i="2"/>
  <c r="D14" i="2"/>
  <c r="D15" i="2"/>
  <c r="D16" i="2"/>
  <c r="D17" i="2"/>
  <c r="D18" i="2"/>
  <c r="D21" i="2"/>
  <c r="D23" i="2"/>
  <c r="D24" i="2"/>
  <c r="D25" i="2"/>
  <c r="D26" i="2"/>
  <c r="D29" i="2"/>
  <c r="D30" i="2"/>
  <c r="D31" i="2"/>
  <c r="D32" i="2"/>
  <c r="D33" i="2"/>
  <c r="D36" i="2"/>
  <c r="D37" i="2"/>
  <c r="D39" i="2"/>
  <c r="D40" i="2"/>
  <c r="D41" i="2"/>
  <c r="D44" i="2"/>
  <c r="D45" i="2"/>
  <c r="D46" i="2"/>
  <c r="D47" i="2"/>
  <c r="D48" i="2"/>
  <c r="D51" i="2"/>
  <c r="D52" i="2"/>
  <c r="D53" i="2"/>
  <c r="D54" i="2"/>
  <c r="D55" i="2"/>
  <c r="D58" i="2"/>
  <c r="D59" i="2"/>
  <c r="D60" i="2"/>
  <c r="D61" i="2"/>
  <c r="D62" i="2"/>
  <c r="D65" i="2"/>
  <c r="D66" i="2"/>
  <c r="D68" i="2"/>
  <c r="D69" i="2"/>
  <c r="D70" i="2"/>
  <c r="D74" i="2"/>
  <c r="D75" i="2"/>
  <c r="D76" i="2"/>
  <c r="D77" i="2"/>
  <c r="D78" i="2"/>
  <c r="D81" i="2"/>
  <c r="D82" i="2"/>
  <c r="D83" i="2"/>
  <c r="D84" i="2"/>
  <c r="D85" i="2"/>
  <c r="D87" i="2"/>
  <c r="D88" i="2"/>
  <c r="D89" i="2"/>
  <c r="D90" i="2"/>
  <c r="D91" i="2"/>
  <c r="D94" i="2"/>
  <c r="D98" i="2"/>
  <c r="D99" i="2"/>
  <c r="D102" i="2"/>
  <c r="D103" i="2"/>
  <c r="D104" i="2"/>
  <c r="D105" i="2"/>
  <c r="D106" i="2"/>
  <c r="D109" i="2"/>
  <c r="D110" i="2"/>
  <c r="D111" i="2"/>
  <c r="D112" i="2"/>
  <c r="D113" i="2"/>
  <c r="D114" i="2"/>
  <c r="D117" i="2"/>
  <c r="D118" i="2"/>
  <c r="D119" i="2"/>
  <c r="D120" i="2"/>
  <c r="D121" i="2"/>
  <c r="D124" i="2"/>
  <c r="D127" i="2"/>
  <c r="D128" i="2"/>
  <c r="D129" i="2"/>
  <c r="D132" i="2"/>
  <c r="D133" i="2"/>
  <c r="D134" i="2"/>
  <c r="D135" i="2"/>
  <c r="D136" i="2"/>
  <c r="D139" i="2"/>
  <c r="D140" i="2"/>
  <c r="D141" i="2"/>
  <c r="D142" i="2"/>
  <c r="D143" i="2"/>
  <c r="D146" i="2"/>
  <c r="D150" i="2"/>
  <c r="D151" i="2"/>
  <c r="D154" i="2" s="1"/>
  <c r="D155" i="2" s="1"/>
  <c r="D7" i="2" l="1"/>
  <c r="D26" i="1" l="1"/>
  <c r="E26" i="1"/>
  <c r="F26" i="1"/>
  <c r="G26" i="1"/>
  <c r="H26" i="1"/>
  <c r="I26" i="1"/>
  <c r="J26" i="1"/>
  <c r="K26" i="1"/>
  <c r="L26" i="1"/>
  <c r="M26" i="1"/>
  <c r="N26" i="1"/>
  <c r="O26" i="1"/>
  <c r="P26" i="1"/>
  <c r="Q26" i="1"/>
  <c r="R26" i="1"/>
  <c r="S26" i="1"/>
  <c r="C26" i="1"/>
</calcChain>
</file>

<file path=xl/sharedStrings.xml><?xml version="1.0" encoding="utf-8"?>
<sst xmlns="http://schemas.openxmlformats.org/spreadsheetml/2006/main" count="178" uniqueCount="96">
  <si>
    <t>místnost č.</t>
  </si>
  <si>
    <t>2lůžkový pokoj</t>
  </si>
  <si>
    <t>typ místnosti</t>
  </si>
  <si>
    <t>1lůžkový pokoj</t>
  </si>
  <si>
    <t>2lůžkový pokoj inv.</t>
  </si>
  <si>
    <t>postel 1880x2080</t>
  </si>
  <si>
    <t>postel 980x2080</t>
  </si>
  <si>
    <t>noční stolek 400x330</t>
  </si>
  <si>
    <t>šatní skříň</t>
  </si>
  <si>
    <t>stůl 650x1400</t>
  </si>
  <si>
    <t>věšák s botníkem</t>
  </si>
  <si>
    <t>apartmán</t>
  </si>
  <si>
    <t>kuchyňská linka</t>
  </si>
  <si>
    <t>lednice</t>
  </si>
  <si>
    <t>mikrovlnka</t>
  </si>
  <si>
    <t>lednice do kuch. linky</t>
  </si>
  <si>
    <t>židle</t>
  </si>
  <si>
    <t>TV</t>
  </si>
  <si>
    <t>komoda/skříň pro vozíčkáře</t>
  </si>
  <si>
    <t>držák TV</t>
  </si>
  <si>
    <t>rychlovar. konvice</t>
  </si>
  <si>
    <t>stůl kuchyň</t>
  </si>
  <si>
    <t>stůl 650x800</t>
  </si>
  <si>
    <t>Celkem</t>
  </si>
  <si>
    <t>Typ nábytku a vybavení</t>
  </si>
  <si>
    <t>počet ks</t>
  </si>
  <si>
    <t>Cena bez DPH za položku celkem</t>
  </si>
  <si>
    <t>Cena za ks bez DPH</t>
  </si>
  <si>
    <t>Pokoj č. 2 - Jednolůžkový pokoj</t>
  </si>
  <si>
    <t>Pokoj č. 1 - Dvoulůžkový pokoj s manželskou postelí</t>
  </si>
  <si>
    <t>Pokoj č. 3 - Dvoulůžkový pokoj s manželskou postelí</t>
  </si>
  <si>
    <t>Pokoj č. 4 - Dvoulůžkový bezbariérový pokoj s oddělenými postelemi</t>
  </si>
  <si>
    <t>Pokoj č. 5 - Dvoulůžkový pokoj s oddělenými postelemi</t>
  </si>
  <si>
    <t>Pokoj č. 6 - Dvoulůžkový pokoj s manželskou postelí</t>
  </si>
  <si>
    <t>Pokoj č. 7 - Dvoulůžkový pokoj s manželskou postelí</t>
  </si>
  <si>
    <t xml:space="preserve">Pokoj č. 8  - Dvoulůžkový pokoj s manželskou postelí </t>
  </si>
  <si>
    <t>Pokoj č. 9 - Dvoulůžkový pokoj s oddělenými postelemi</t>
  </si>
  <si>
    <t>2. NP - Hotel Besední dům (pokoje 1-9)</t>
  </si>
  <si>
    <t>3. NP - Hotel Besední dům (pokoje 10-20)</t>
  </si>
  <si>
    <t>Pokoj č. 10 - Jednolůžkový pokoj</t>
  </si>
  <si>
    <t>Pokoj č. 11 - Apartmán</t>
  </si>
  <si>
    <t>Pokoj č. 12 - Dvoulůžkový pokoj s oddělenými postelemi</t>
  </si>
  <si>
    <t xml:space="preserve">Pokoj č. 13 - Jednolůžkový pokoj </t>
  </si>
  <si>
    <t>Pokoj č. 14 - Dvoulůžkový pokoj s manželskou postelí</t>
  </si>
  <si>
    <t>Pokoj č. 15 - Dvoulůžkový pokoj s manželskou postelí</t>
  </si>
  <si>
    <t>Pokoj č. 16 - Dvoulůžkový pokoj s oddělenými postelemi</t>
  </si>
  <si>
    <t>Pokoj č. 18 - Dvoulůžkový pokoj s manželskou postelí</t>
  </si>
  <si>
    <t>Pokoj č. 19 - Dvoulůžkový pokoj s manželskou postelí</t>
  </si>
  <si>
    <t>Pokoj č. 20 - Dvoulůžkový pokoj s oddělenými postelemi</t>
  </si>
  <si>
    <t>Postel dvoulůžko, šířka 1 880 mm, délka 2 080 mm, příprava na matrace o rozměru 2 000 x 900 x 220 mm, výška lůžka 550 mm, výška čela 1 100 mm, vč. pevného roštu z masivního dřeva smrk, pod roštem středová příčka se stavitelnou nohou, hraněno hranou 43x2 mm, dekor dle vzorníku EGGER, H3156ST12, Dub Corbridge šedý, tl. 36 mm.</t>
  </si>
  <si>
    <t xml:space="preserve">Noční stolek, šířka 400 mm, hloubka 330 mm, výška 550 mm vč. designových kovových stolových nohou, výška 175 mm, průměr drátu 10 mm, barva bílá lesklá, vč. kluzáku; 1 police a pevná záda tl. 18 mm, hraněno hranou  23x2 mm, ostatní části tl. 36 mm a hraněny hranou 43x2 mm, všechny části stolku budou opatřeny hranami, dekor dle vzorníku EGGER, H3156ST12, Dub Corbridge šedý. </t>
  </si>
  <si>
    <t>Postel jednolůžko, šířka 980 mm, délka 2 080 mm, příprava na matrace o rozměru 2 000 x 900 x 220 mm, výška lůžka 550 mm, výška čela a boční strany postele 1 100 mm, vč. pevného roštu z masivního dřeva smrk, vykrytí čela a boční strany postele, hraněno hranou 43x2 mm, dekor dle vzorníku EGGER, H3156ST12, Dub Corbridge šedý, tl. 36 mm.</t>
  </si>
  <si>
    <t>Noční stolek, šířka 400 mm, hloubka 330 mm, výška 550 mm vč. designových kovových stolových nohou, výška 175 mm, průměr drátu 10 mm, barva bílá lesklá, vč. kluzáku; 1 police a pevná záda tl. 18 mm, hraněno hranou  23x2 mm, ostatní části tl. 36 mm a hraněny hranou 43x2 mm, všechny části stolku budou opatřeny hranami, dekor dle vzorníku EGGER, H3303ST10, Dub Hamilton</t>
  </si>
  <si>
    <t>Postel jednolůžko, šířka 980 mm, délka 2 080 mm, příprava na matrace o rozměru 2 000 x 900 x 220 mm, výška lůžka 550 mm, výška čela a boční strany postele 1 100 mm, vč. pevného roštu z masivního dřeva smrk, vykrytí čela a boční strany postele, hraněno hranou 43x2 mm, dekor dle vzorníku EGGER, H3303ST10, Dub Hamilton, tl. 36 mm.</t>
  </si>
  <si>
    <t>Postel dvoulůžko, šířka 1 880 mm, délka 2 080 mm, příprava na matrace o rozměru 2 000 x 900 x 220 mm, výška lůžka 550 mm, výška čela 1 100 mm, vč. pevného roštu z masivního dřeva smrk, pod roštem středová příčka se stavitelnou nohou, hraněno hranou 43x2 mm, dekor dle vzorníku EGGER, H3303ST10, Dub Hamilton, tl. 36 mm.</t>
  </si>
  <si>
    <t>Psací stůl délka 1 400 mm, hloubka 650 mm, výška 750 mm, dekor dle vzorníku EGGER, H3303ST10, Dub Hamilton, tl. 36 mm, hraněno hranou 43x2 mm, designové kovové stolové nohy, výška 710 mm, průměr drátu 10 mm, barva bílá lesklá, vč. kluzáku</t>
  </si>
  <si>
    <t>Koupelnová skříňka, rozměry: výška 860 mm, šířka 450 mm, hloubka 300 mm, horní deska skříňky tl. 36 mm, hraněno hranou 43x2 mm, ostatní části tl. 18 mm, hraněno hranou 23x2 mm, všechno hranění PUR lepidlem, pevná záda, 1 police, 4 ks kovová chromová noha, výška 150 mm; dekor dle vzorníku EGGER, H3303ST10, Dub Hamilton</t>
  </si>
  <si>
    <t>Koupelnová skříňka, rozměry: výška 860 mm, šířka 450 mm, hloubka 300 mm, horní deska skříňky tl. 36 mm, hraněno hranou 43x2 mm, ostatní části tl. 18 mm, hraněno hranou 23x2 mm, všechno hranění PUR lepidlem, pevná záda, 1 police, 4 ks kovová chromová noha, výška 150 mm; dekor dle vzorníku EGGER, H 3156 ST12, Dub Corbridge šedý</t>
  </si>
  <si>
    <t>Psací stůl, délka 1 400 mm, hloubka 650 mm, výška 750 mm, dekor dle vzorníku EGGER, H3303ST10, Dub Hamilton, tl. 36 mm, hraněno hranou 43x2 mm, designové kovové stolové nohy, výška 710 mm, průměr drátu 10 mm, barva bílá lesklá, vč. kluzáku</t>
  </si>
  <si>
    <t>Kuchyňský stůl, rozměry: délka 1300 mm, hloubka 800 mm, výška 750 mm, dekor dle vzorníku EGGER, H3303ST10, Dub Hamilton, tl. 36 mm, hraněno hranou 43x2 mm, designové kovové stolové nohy, výška 710 mm, průměr drátu 10 mm, barva bílá lesklá, vč. kluzáku</t>
  </si>
  <si>
    <t>Psací stůl délka 1 400 mm, hloubka 650 mm, výška 750 mm, dekor dle vzorníku EGGER, H3156ST12, Dub Corbridge šedý, tl. 36 mm, hraněno hranou 43x2 mm, designové kovové stolové nohy, výška 710 mm, průměr drátu 10 mm, barva bílá lesklá, vč. kluzáku</t>
  </si>
  <si>
    <t>Postel jednolůžko, šířka 980 mm, délka 2 080 mm, příprava na matrace o rozměru 2 000 x 900 x 220 mm, výška lůžka 550 mm, výška čela postele 1 100 mm, vč. pevného roštu z masivního dřeva smrk, vykrytí čela postele, hraněno hranou 43x2 mm, dekor dle vzorníku EGGER, H3156ST12, Dub Corbridge šedý, tl. 36 mm.</t>
  </si>
  <si>
    <t>Psací stůl, délka 800 mm, hloubka 650 mm, výška 750 mm, dekor dle vzorníku EGGER, H3303ST10, Dub Hamilton, tl. 36 mm, hraněno hranou 43x2 mm, designové kovové stolové nohy, výška 710 mm, průměr drátu 10 mm, barva bílá lesklá, vč. kluzáku</t>
  </si>
  <si>
    <t>Koupelnová skříňka, rozměry: výška 860 mm, šířka 500 mm, hloubka 250 mm, horní deska skříňky tl. 36 mm, hraněno hranou 43x2 mm, ostatní části tl. 18 mm, hraněno hranou 23x2 mm, všechno hranění PUR lepidlem, pevná záda, 1 police, 4 ks kovová chromová noha, výška 150 mm; dekor dle vzorníku EGGER, H 3156 ST12, Dub Corbridge šedý</t>
  </si>
  <si>
    <t>Věšáková stěna, šířka 900 mm, výška 1600, nad 4 ks věšáků (viz příloha č. 7) police, hloubka 150 mm, dekor dle vzorníku EGGER, H3303ST10, Dub Hamilton, tl. 18 mm, viditelné hrany ošetřeny hranou 23x2 mm</t>
  </si>
  <si>
    <t>Postel jednolůžko, šířka 980 mm, délka 2 080 mm, příprava na matrace o rozměru 2 000 x 900 x 220 mm, výška lůžka 550 mm, výška čela 750 mm a boční strany postele 1 100 mm, vč. pevného roštu z masivního dřeva smrk, vykrytí boční strany postele, hraněno hranou 43x2 mm, dekor dle vzorníku EGGER, H3303ST10, Dub Hamilton, tl. 36 mm.</t>
  </si>
  <si>
    <t>Skříňka s dvoukřílými dveřmi a se 2 policemi, výška 1 100 mm, šířka 800 mm, hloubka 420 mm, dekor dle vzorníku EGGER, H3303ST10, Dub Hamilton, tl. 18 mm, záda skříně HDF, tl. 3 mm, barva bílá. Dveře + viditelné hrany ošetřeny hranou 23x2 mm, korpusy hrana 23x0,8 mm. 4 ks pantů s dotlumením s doživotní zárukou, 2 ks úchytek dle přílohy č. 7. Skříňka na stavitelných nohách (4 ks), výška 80 mm, sokl v dekoru vč. plastové soklové lišty</t>
  </si>
  <si>
    <t>Kuchyňská linka vč. zádové desky, délka 3000 mm, výška 2 170 mm dle výkresu 3.NP,  vč. zabudované dvouplotýnkové indukční varné desky, volně stojící mikrovlnné trouby, lednice, digestoře, nerezového dřezu s odkapávačem, vodovodní baterie a příslušenství, LED podsvícení, dekor dle vzorníku EGGER, H3303ST10, Dub Hamilton, tl. 18 mm, dveře + viditelné hrany ošetřeny hranou 23x2 mm, korpusy hrana 23x0,8 mm, záda skříněk HDF, tl. 3mm, barva bílá; úchytky (viz příloha č. 7); zásuvkové výsuvy a panty s dotlumením s doživotní zárukou; pracovní deska - dekor bude vyvzorkován a odsouhlasen zadavatelem; úchytky, panty a dojezdy</t>
  </si>
  <si>
    <r>
      <t>V nice umístěná věšáková stěna s botníkem a s</t>
    </r>
    <r>
      <rPr>
        <sz val="11"/>
        <rFont val="Calibri"/>
        <family val="2"/>
        <charset val="238"/>
        <scheme val="minor"/>
      </rPr>
      <t xml:space="preserve"> nástavcem</t>
    </r>
    <r>
      <rPr>
        <sz val="11"/>
        <color theme="1"/>
        <rFont val="Calibri"/>
        <family val="2"/>
        <charset val="238"/>
        <scheme val="minor"/>
      </rPr>
      <t>, šířka 900 mm, výška 2 498 mm (1950 mm výška věšákové stěny + nástavce doměr do výšky stropu), stěna bude ukosená vlevo hloubka 450 mm, vpravo hloubka 250 mm. Celá sestava v dekoru dle vzorníku EGGER, H3156ST12, Dub Corbridge šedý, tl. 18 mm, sedací část botníku tl. 36 mm. Věšáková stěna s pevným levým bokem a zády; 4 věšáky (viz příloha č. 7); ve spodní části věšákové stěny otevřený botník, který bude rozdělen dělící stěnou v 1. části s policí, ve druhé části bez police. V horní části niky uzamykatelný nástavec bez polic dle doměru výšky stropu, veškeré mezery budou  opatřeny vykrytím v požadovaném dekoru,</t>
    </r>
    <r>
      <rPr>
        <sz val="11"/>
        <rFont val="Calibri"/>
        <family val="2"/>
        <charset val="238"/>
        <scheme val="minor"/>
      </rPr>
      <t xml:space="preserve"> 4 ks</t>
    </r>
    <r>
      <rPr>
        <sz val="11"/>
        <color theme="1"/>
        <rFont val="Calibri"/>
        <family val="2"/>
        <charset val="238"/>
        <scheme val="minor"/>
      </rPr>
      <t xml:space="preserve"> pantů s dotlumením s doživotní zárukou, dveře + viditelné hrany ošetřeny hranou 23x2 mm, korpusy hrana 23x0,8 mm, části sestavy v tl. 36 mm hraněny hranou 43x2 mm, </t>
    </r>
    <r>
      <rPr>
        <sz val="11"/>
        <rFont val="Calibri"/>
        <family val="2"/>
        <charset val="238"/>
        <scheme val="minor"/>
      </rPr>
      <t>celá stěna na stavitelných nohách (4 ks), vý</t>
    </r>
    <r>
      <rPr>
        <sz val="11"/>
        <color theme="1"/>
        <rFont val="Calibri"/>
        <family val="2"/>
        <charset val="238"/>
        <scheme val="minor"/>
      </rPr>
      <t>ška 80 mm, sokl v dekoru vč. plastové soklové lišty.</t>
    </r>
  </si>
  <si>
    <r>
      <t>V nice umístěná vestavná sestava složená z dvoukřídlé šatní skříně šířky 900 mm, hloubka 450 mm a   věšákové stěny s policí. Police ve výšce 900 mm, hloubka 450 mm. C</t>
    </r>
    <r>
      <rPr>
        <sz val="11"/>
        <rFont val="Calibri"/>
        <family val="2"/>
        <charset val="238"/>
        <scheme val="minor"/>
      </rPr>
      <t xml:space="preserve">elková šířka sestavy 1 960 mm, výška 2 635 mm (1950 mm výška věšákové stěny a šatní skříně + nástavce doměr do výšky stropu), hloubka 450 mm; </t>
    </r>
    <r>
      <rPr>
        <sz val="11"/>
        <color theme="1"/>
        <rFont val="Calibri"/>
        <family val="2"/>
        <charset val="238"/>
        <scheme val="minor"/>
      </rPr>
      <t>celá sestava v dekoru dle vzorníku EGGER, H3156ST12, Dub Corbridge šedý, tl. 18 mm, police věšákové stěny tl. 36 mm. Dvoukřídlá  šatní skříň, s dělením v 1/2 šatní tyče (2 ks), ve 2. polovině 4 police; úchytky (viz příloha č. 7); zrcadlo (výška 1820 mm x 350 mm);</t>
    </r>
    <r>
      <rPr>
        <sz val="11"/>
        <rFont val="Calibri"/>
        <family val="2"/>
        <charset val="238"/>
        <scheme val="minor"/>
      </rPr>
      <t xml:space="preserve"> záda skříně HDF, tl. 3 mm, barva bílá. </t>
    </r>
    <r>
      <rPr>
        <sz val="11"/>
        <color theme="1"/>
        <rFont val="Calibri"/>
        <family val="2"/>
        <charset val="238"/>
        <scheme val="minor"/>
      </rPr>
      <t>Věšáková stěna s pevnými boky a zády; 5 věšáků (viz příloha č. 7) ve 2 řadách (3+2); V horní části niky 2 ks uzamykatelných nástavců bez polic dle doměru výšky stropu, veškeré mezery budou  opatřeny vykrytím v požadovaném dekoru, 14 ks pantů s dotlumením s doživotní zárukou, dveře + viditelné hrany ošetřeny hranou 23x2 mm, korpusy hrana 23x0,8 mm, části sestavy v tl. 36 mm hraněny hranou 43x2 mm, celá sestava na stavitelných nohách (5 ks), výška 80 mm, sokl v dekoru vč. plastové soklové lišty.</t>
    </r>
  </si>
  <si>
    <t>Postel jednolůžko, šířka 980 mm, délka 2 080 mm, příprava na matrace o rozměru 2 000 x 900 x 220 mm, výška lůžka 550 mm, výška čela postele 1 100 mm, vč. pevného roštu z masivního dřeva smrk, vykrytí čela postele, hraněno hranou 43x2 mm, dekor dle vzorníku EGGER, H3303ST10, Dub Hamilton, tl. 36 mm.</t>
  </si>
  <si>
    <t>Věšáková stěna s botníkem, šířka 1800 mm, výška 2 050, 10 ks věšáků (viz příloha č. 7); na věšáky police, hloubka 150 mm, ve spodní části věšákové stěny otevřený botník, který bude rozdělen dělícími stěnami na 4 části (2 části s policí a 2 části bez police). Dekor dle vzorníku EGGER, H3303ST10, Dub Hamilton, tl. 18 mm, sedací část botníku tl. 36 mm; viditelné hrany ošetřeny hranou 23x2 mm, části sestavy v tl. 36 mm hraněny hranou 43x2 mm, celá sestava na stavitelných nohách (10 ks), výška 80 mm, sokl v dekoru vč. plastové soklové lišty.</t>
  </si>
  <si>
    <r>
      <t>V nice umístěná věšáková stěna s botníkem a s</t>
    </r>
    <r>
      <rPr>
        <sz val="11"/>
        <rFont val="Calibri"/>
        <family val="2"/>
        <charset val="238"/>
        <scheme val="minor"/>
      </rPr>
      <t xml:space="preserve"> nástavcem</t>
    </r>
    <r>
      <rPr>
        <sz val="11"/>
        <color theme="1"/>
        <rFont val="Calibri"/>
        <family val="2"/>
        <charset val="238"/>
        <scheme val="minor"/>
      </rPr>
      <t xml:space="preserve">, šířka 900 mm, výška 2 050 mm, stěna bude ukosená vlevo hloubka 450 mm, vpravo hloubka 250 mm. Celá sestava v dekoru dle vzorníku EGGER, H3303ST10, Dub Hamilton, tl. 18 mm, sedací část botníku tl. 36 mm. Věšáková stěna s pevným levým bokem a zády; 4 věšáky (viz příloha č. 7), nad věšáky police o hloubce 150 mm; ve spodní části věšákové stěny otevřený botník, který bude rozdělen dělící stěnou v 1. části s policí, ve druhé části bez police.Veškeré mezery budou  opatřeny vykrytím v požadovaném dekoru, viditelné hrany ošetřeny hranou 23x2 mm, části sestavy v tl. 36 mm hraněny hranou 43x2 mm, </t>
    </r>
    <r>
      <rPr>
        <sz val="11"/>
        <rFont val="Calibri"/>
        <family val="2"/>
        <charset val="238"/>
        <scheme val="minor"/>
      </rPr>
      <t>celá stěna na stavitelných nohách (4 ks), vý</t>
    </r>
    <r>
      <rPr>
        <sz val="11"/>
        <color theme="1"/>
        <rFont val="Calibri"/>
        <family val="2"/>
        <charset val="238"/>
        <scheme val="minor"/>
      </rPr>
      <t>ška 80 mm, sokl v dekoru vč. plastové soklové lišty.</t>
    </r>
  </si>
  <si>
    <t>Cena celkem bez DPH</t>
  </si>
  <si>
    <t>Cena celkem vč. DPH</t>
  </si>
  <si>
    <r>
      <t xml:space="preserve">V nice umístěná vestavná sestava - polovina dvoukřídlá šatní skříň a polovina věšáková stěna s botníkem </t>
    </r>
    <r>
      <rPr>
        <sz val="11"/>
        <rFont val="Calibri"/>
        <family val="2"/>
        <charset val="238"/>
        <scheme val="minor"/>
      </rPr>
      <t xml:space="preserve">celková šířka 1 828 mm, výška 2 517 mm (1950 mm výška věšákové stěny a šatní skříně + nástavce doměr do výšky stropu), hloubka 410 mm; </t>
    </r>
    <r>
      <rPr>
        <sz val="11"/>
        <color theme="1"/>
        <rFont val="Calibri"/>
        <family val="2"/>
        <charset val="238"/>
        <scheme val="minor"/>
      </rPr>
      <t>celá sestava v dekoru dle vzorníku EGGER, H3156ST12, Dub Corbridge šedý, tl. 18 mm, sedací část botníku tl. 36 mm. Dvoukřídlá  šatní skříň, s dělením v 1/2 šatní tyč s 1 policí ve spodní části, ve 2. polovině 4 police; úchytky (viz příloha č. 7); zrcadlo (výška 1820 mm x 350 mm);</t>
    </r>
    <r>
      <rPr>
        <sz val="11"/>
        <rFont val="Calibri"/>
        <family val="2"/>
        <charset val="238"/>
        <scheme val="minor"/>
      </rPr>
      <t xml:space="preserve"> záda skříně HDF, tl. 3 mm, barva bílá. </t>
    </r>
    <r>
      <rPr>
        <sz val="11"/>
        <color theme="1"/>
        <rFont val="Calibri"/>
        <family val="2"/>
        <charset val="238"/>
        <scheme val="minor"/>
      </rPr>
      <t xml:space="preserve">Věšáková stěna s pevnými boky a zády; 4 věšáky </t>
    </r>
    <r>
      <rPr>
        <sz val="11"/>
        <rFont val="Calibri"/>
        <family val="2"/>
        <charset val="238"/>
        <scheme val="minor"/>
      </rPr>
      <t>(viz příloha č. 7</t>
    </r>
    <r>
      <rPr>
        <sz val="11"/>
        <color theme="1"/>
        <rFont val="Calibri"/>
        <family val="2"/>
        <charset val="238"/>
        <scheme val="minor"/>
      </rPr>
      <t>); ve spodní části věšákové stěny otevřený botník, který bude rozdělen dělící stěnou v 1. části s policí, ve druhé části bez police. V horní části niky 2 ks uzamykatelných nástavců bez polic dle doměru výšky stropu, veškeré mezery budou  opatřeny vykrytím v požadovaném dekoru, 14 ks pantů s dotlumením s doživotní zárukou, dveře + viditelné hrany ošetřeny hranou 23x2 mm, korpusy hrana 23x0,8 mm, části sestavy v tl. 36 mm hraněny hranou 43x2 mm, celá sestava na stavitelných nohách (10 ks), výška 80 mm, sokl v dekoru vč. plastové soklové lišty.</t>
    </r>
  </si>
  <si>
    <r>
      <t xml:space="preserve">V nice umístěná vestavná sestava - polovina dvoukřídlá šatní skříň a polovina věšáková stěna s botníkem </t>
    </r>
    <r>
      <rPr>
        <sz val="11"/>
        <rFont val="Calibri"/>
        <family val="2"/>
        <charset val="238"/>
        <scheme val="minor"/>
      </rPr>
      <t xml:space="preserve">celková šířka 1 865 mm, výška 2 525 mm (1950 mm výška věšákové stěny a šatní skříně + nástavce doměr do výšky stropu), hloubka 500 mm; </t>
    </r>
    <r>
      <rPr>
        <sz val="11"/>
        <color theme="1"/>
        <rFont val="Calibri"/>
        <family val="2"/>
        <charset val="238"/>
        <scheme val="minor"/>
      </rPr>
      <t>celá sestava v dekoru dle vzorníku EGGER, H3156ST12, Dub Corbridge šedý, tl. 18 mm, sedací část botníku tl. 36 mm. Dvoukřídlá  šatní skříň, s dělením v 1/2 šatní tyč s 1 policí ve spodní části, ve 2. polovině 4 police; úchytky (viz příloha č. 7); zrcadlo (výška 1820 mm x 350 mm);</t>
    </r>
    <r>
      <rPr>
        <sz val="11"/>
        <rFont val="Calibri"/>
        <family val="2"/>
        <charset val="238"/>
        <scheme val="minor"/>
      </rPr>
      <t xml:space="preserve"> záda skříně HDF, tl. 3mm, barva bílá. </t>
    </r>
    <r>
      <rPr>
        <sz val="11"/>
        <color theme="1"/>
        <rFont val="Calibri"/>
        <family val="2"/>
        <charset val="238"/>
        <scheme val="minor"/>
      </rPr>
      <t xml:space="preserve">Věšáková stěna s pevnými boky a zády; 4 věšáky </t>
    </r>
    <r>
      <rPr>
        <sz val="11"/>
        <rFont val="Calibri"/>
        <family val="2"/>
        <charset val="238"/>
        <scheme val="minor"/>
      </rPr>
      <t>(viz příloha č. 7</t>
    </r>
    <r>
      <rPr>
        <sz val="11"/>
        <color theme="1"/>
        <rFont val="Calibri"/>
        <family val="2"/>
        <charset val="238"/>
        <scheme val="minor"/>
      </rPr>
      <t>); ve spodní části věšákové stěny otevřený botník, který bude rozdělen dělící stěnou v 1. části s policí, ve druhé části bez police. V horní části niky 2 ks uzamykatelných nástavců bez polic dle doměru výšky stropu, veškeré mezery budou  opatřeny vykrytím v požadovaném dekoru, 14 ks pantů s dotlumením s doživotní zárukou, dveře + viditelné hrany ošetřeny hranou 23x2 mm, korpusy hrana 23x0,8 mm, části sestavy v tl. 36 mm hraněny hranou 43x2 mm, celá sestava na stavitelných nohách (10 ks), výška 80 mm, sokl v dekoru vč. plastové soklové lišty.</t>
    </r>
  </si>
  <si>
    <r>
      <t>Dvoukřídlá šatní skříň,</t>
    </r>
    <r>
      <rPr>
        <sz val="11"/>
        <rFont val="Calibri"/>
        <family val="2"/>
        <charset val="238"/>
        <scheme val="minor"/>
      </rPr>
      <t xml:space="preserve"> šířka 1000 mm, výška 2050 mm, hloubka 420 mm; </t>
    </r>
    <r>
      <rPr>
        <sz val="11"/>
        <color theme="1"/>
        <rFont val="Calibri"/>
        <family val="2"/>
        <charset val="238"/>
        <scheme val="minor"/>
      </rPr>
      <t>v dekoru dle vzorníku EGGER, H3156ST12, Dub Corbridge šedý, tl. 18 mm. Dvoukřídlá  šatní skříň s dělením v 1/2 výsuvný věšák s 1 policí ve spodní části, ve 2. polovině 4 police; úchytky (viz příloha č. 7); zrcadlo (výška 1820 mm x 350 mm);</t>
    </r>
    <r>
      <rPr>
        <sz val="11"/>
        <rFont val="Calibri"/>
        <family val="2"/>
        <charset val="238"/>
        <scheme val="minor"/>
      </rPr>
      <t xml:space="preserve"> záda skříně HDF, tl. 3mm, barva bílá. 6</t>
    </r>
    <r>
      <rPr>
        <sz val="11"/>
        <color theme="1"/>
        <rFont val="Calibri"/>
        <family val="2"/>
        <charset val="238"/>
        <scheme val="minor"/>
      </rPr>
      <t xml:space="preserve"> ks pantů s dotlumením s doživotní zárukou, dveře + viditelné hrany ošetřeny hranou 23x2 mm, korpusy hrana 23x0,8 mm, vykrytí u stěny, stavitelné nohy (5 ks), výška 80 mm, sokl v dekoru vč. plastové soklové lišty.</t>
    </r>
  </si>
  <si>
    <r>
      <t xml:space="preserve">V nice umístěná vestavná sestava - polovina dvoukřídlá šatní skříň a polovina věšáková stěna s botníkem </t>
    </r>
    <r>
      <rPr>
        <sz val="11"/>
        <rFont val="Calibri"/>
        <family val="2"/>
        <charset val="238"/>
        <scheme val="minor"/>
      </rPr>
      <t>celková šířka 1 934 mm, výška 2 548 mm (1950 mm výška věšákové stěny a šatní skříně + nástavce doměr do výšky stropu), hloubka 500 mm; celá se</t>
    </r>
    <r>
      <rPr>
        <sz val="11"/>
        <color theme="1"/>
        <rFont val="Calibri"/>
        <family val="2"/>
        <charset val="238"/>
        <scheme val="minor"/>
      </rPr>
      <t>stava v dekoru dle vzorníku EGGER, H3156ST12, Dub Corbridge šedý, tl. 18 mm, sedací část botníku tl. 36 mm. Dvoukřídlá  šatní skříň, s dělením v 1/2 šatní tyč s 1 policí ve spodní části, ve 2. polovině 4 police; úchytky (viz příloha č. 7); zrcadlo (výška 1820 mm x 350 mm);</t>
    </r>
    <r>
      <rPr>
        <sz val="11"/>
        <rFont val="Calibri"/>
        <family val="2"/>
        <charset val="238"/>
        <scheme val="minor"/>
      </rPr>
      <t xml:space="preserve"> záda skříně HDF, tl. 3mm, barva bílá. </t>
    </r>
    <r>
      <rPr>
        <sz val="11"/>
        <color theme="1"/>
        <rFont val="Calibri"/>
        <family val="2"/>
        <charset val="238"/>
        <scheme val="minor"/>
      </rPr>
      <t>Věšáková stěna s pevnými boky</t>
    </r>
    <r>
      <rPr>
        <sz val="11"/>
        <rFont val="Calibri"/>
        <family val="2"/>
        <charset val="238"/>
        <scheme val="minor"/>
      </rPr>
      <t xml:space="preserve"> s výřezem na vypínač</t>
    </r>
    <r>
      <rPr>
        <sz val="11"/>
        <color theme="1"/>
        <rFont val="Calibri"/>
        <family val="2"/>
        <charset val="238"/>
        <scheme val="minor"/>
      </rPr>
      <t xml:space="preserve"> a zády; 4 věšáky </t>
    </r>
    <r>
      <rPr>
        <sz val="11"/>
        <rFont val="Calibri"/>
        <family val="2"/>
        <charset val="238"/>
        <scheme val="minor"/>
      </rPr>
      <t>(viz příloha č. 7</t>
    </r>
    <r>
      <rPr>
        <sz val="11"/>
        <color theme="1"/>
        <rFont val="Calibri"/>
        <family val="2"/>
        <charset val="238"/>
        <scheme val="minor"/>
      </rPr>
      <t>); ve spodní části věšákové stěny otevřený botník, který bude rozdělen dělící stěnou v 1. části s policí, ve druhé části bez police. V horní části niky 2 ks uzamykatelných nástavců bez polic dle doměru výšky stropu, veškeré mezery budou  opatřeny vykrytím v požadovaném dekoru, 14 ks pantů s dotlumením s doživotní zárukou, dveře + viditelné hrany ošetřeny hranou 23x2 mm, korpusy hrana 23x0,8 mm, části sestavy v tl. 36 mm hraněny hranou 43x2 mm, celá sestava na stavitelných nohách (10 ks), výška 80 mm, sokl v dekoru vč. plastové soklové lišty.</t>
    </r>
  </si>
  <si>
    <r>
      <t xml:space="preserve">V nice umístěná vestavná sestava - polovina dvoukřídlá šatní skříň a polovina věšáková stěna s botníkem </t>
    </r>
    <r>
      <rPr>
        <sz val="11"/>
        <rFont val="Calibri"/>
        <family val="2"/>
        <charset val="238"/>
        <scheme val="minor"/>
      </rPr>
      <t>celková šířka 1 977 mm, výška 2 526 mm (1950 mm výška věšákové stěny a šatní skříně + nástavce doměr do výšky stropu), hloubka 500 mm; cel</t>
    </r>
    <r>
      <rPr>
        <sz val="11"/>
        <color theme="1"/>
        <rFont val="Calibri"/>
        <family val="2"/>
        <charset val="238"/>
        <scheme val="minor"/>
      </rPr>
      <t>á sestava v dekoru dle vzorníku EGGER, H3156ST12, Dub Corbridge šedý, tl. 18 mm, sedací část botníku tl. 36 mm. Dvoukřídlá  šatní skříň, s dělením v 1/2 šatní tyč s 1 policí ve spodní části, ve 2. polovině 4 police; úchytky (viz příloha č. 7); zrcadlo (výška 1820 mm x 350 mm);</t>
    </r>
    <r>
      <rPr>
        <sz val="11"/>
        <rFont val="Calibri"/>
        <family val="2"/>
        <charset val="238"/>
        <scheme val="minor"/>
      </rPr>
      <t xml:space="preserve"> záda skříně HDF, tl. 3mm, barva bílá. </t>
    </r>
    <r>
      <rPr>
        <sz val="11"/>
        <color theme="1"/>
        <rFont val="Calibri"/>
        <family val="2"/>
        <charset val="238"/>
        <scheme val="minor"/>
      </rPr>
      <t xml:space="preserve">Věšáková stěna s pevnými boky a zády; 4 věšáky </t>
    </r>
    <r>
      <rPr>
        <sz val="11"/>
        <rFont val="Calibri"/>
        <family val="2"/>
        <charset val="238"/>
        <scheme val="minor"/>
      </rPr>
      <t>(viz příloha č. 7</t>
    </r>
    <r>
      <rPr>
        <sz val="11"/>
        <color theme="1"/>
        <rFont val="Calibri"/>
        <family val="2"/>
        <charset val="238"/>
        <scheme val="minor"/>
      </rPr>
      <t>); ve spodní části věšákové stěny otevřený botník, který bude rozdělen dělící stěnou v 1. části s policí, ve druhé části bez police. V horní části niky 2 ks uzamykatelných nástavců bez polic dle doměru výšky stropu, veškeré mezery budou  opatřeny vykrytím v požadovaném dekoru, 14 ks pantů s dotlumením s doživotní zárukou, dveře + viditelné hrany ošetřeny hranou 23x2 mm, korpusy hrana 23x0,8 mm, části sestavy v tl. 36 mm hraněny hranou 43x2 mm, celá sestava na stavitelných nohách (10 ks), výška 80 mm, sokl v dekoru vč. plastové soklové lišty.</t>
    </r>
  </si>
  <si>
    <r>
      <t xml:space="preserve">V nice umístěná vestavná sestava - polovina dvoukřídlá šatní skříň a polovina věšáková stěna s botníkem </t>
    </r>
    <r>
      <rPr>
        <sz val="11"/>
        <rFont val="Calibri"/>
        <family val="2"/>
        <charset val="238"/>
        <scheme val="minor"/>
      </rPr>
      <t>celková šířka 1 992 mm, výška 2 453 mm (1950 mm výška věšákové stěny a šatní skříně + nástavce doměr do výšky stropu), hloubka 500 mm; celá ses</t>
    </r>
    <r>
      <rPr>
        <sz val="11"/>
        <color theme="1"/>
        <rFont val="Calibri"/>
        <family val="2"/>
        <charset val="238"/>
        <scheme val="minor"/>
      </rPr>
      <t>tava v dekoru dle vzorníku EGGER, H3156ST12, Dub Corbridge šedý, tl. 18 mm, sedací část botníku tl. 36 mm. Dvoukřídlá  šatní skříň, s dělením v 1/2 šatní tyč s 1 policí ve spodní části, ve 2. polovině 4 police; úchytky (viz příloha č. 7); zrcadlo (výška 1820 mm x 350 mm);</t>
    </r>
    <r>
      <rPr>
        <sz val="11"/>
        <rFont val="Calibri"/>
        <family val="2"/>
        <charset val="238"/>
        <scheme val="minor"/>
      </rPr>
      <t xml:space="preserve"> záda skříně HDF, tl. 3mm, barva bílá. </t>
    </r>
    <r>
      <rPr>
        <sz val="11"/>
        <color theme="1"/>
        <rFont val="Calibri"/>
        <family val="2"/>
        <charset val="238"/>
        <scheme val="minor"/>
      </rPr>
      <t xml:space="preserve">Věšáková stěna s pevnými boky a zády; 4 věšáky </t>
    </r>
    <r>
      <rPr>
        <sz val="11"/>
        <rFont val="Calibri"/>
        <family val="2"/>
        <charset val="238"/>
        <scheme val="minor"/>
      </rPr>
      <t>(viz příloha č. 7</t>
    </r>
    <r>
      <rPr>
        <sz val="11"/>
        <color theme="1"/>
        <rFont val="Calibri"/>
        <family val="2"/>
        <charset val="238"/>
        <scheme val="minor"/>
      </rPr>
      <t>); ve spodní části věšákové stěny otevřený botník, který bude rozdělen dělící stěnou v 1. části s policí, ve druhé části bez police. V horní části niky 2 ks uzamykatelných nástavců bez polic dle doměru výšky stropu, veškeré mezery budou  opatřeny vykrytím v požadovaném dekoru, 14 ks pantů s dotlumením s doživotní zárukou, dveře + viditelné hrany ošetřeny hranou 23x2 mm, korpusy hrana 23x0,8 mm, části sestavy v tl. 36 mm hraněny hranou 43x2 mm, celá sestava na stavitelných nohách (10 ks), výška 80 mm, sokl v dekoru vč. plastové soklové lišty.</t>
    </r>
  </si>
  <si>
    <r>
      <t xml:space="preserve">V nice umístěná vestavná sestava - polovina dvoukřídlá šatní skříň a polovina věšáková stěna s botníkem </t>
    </r>
    <r>
      <rPr>
        <sz val="11"/>
        <rFont val="Calibri"/>
        <family val="2"/>
        <charset val="238"/>
        <scheme val="minor"/>
      </rPr>
      <t>celková šířka 2 023 mm, výška 2 475 mm (1950 mm výška věšákové stěny a šatní skříně + nástavce doměr do výšky stropu), hloubka 500 mm; celá</t>
    </r>
    <r>
      <rPr>
        <sz val="11"/>
        <color theme="1"/>
        <rFont val="Calibri"/>
        <family val="2"/>
        <charset val="238"/>
        <scheme val="minor"/>
      </rPr>
      <t xml:space="preserve"> sestava v dekoru dle vzorníku EGGER, H3156ST12, Dub Corbridge šedý, tl. 18 mm, sedací část botníku tl. 36 mm. Dvoukřídlá  šatní skříň, s dělením v 1/2 šatní tyč s 1 policí ve spodní části, ve 2. polovině 4 police; úchytky (viz příloha č. 7); zrcadlo (výška 1820 mm x 350 mm);</t>
    </r>
    <r>
      <rPr>
        <sz val="11"/>
        <rFont val="Calibri"/>
        <family val="2"/>
        <charset val="238"/>
        <scheme val="minor"/>
      </rPr>
      <t xml:space="preserve"> záda skříně HDF, tl. 3mm, barva bílá. </t>
    </r>
    <r>
      <rPr>
        <sz val="11"/>
        <color theme="1"/>
        <rFont val="Calibri"/>
        <family val="2"/>
        <charset val="238"/>
        <scheme val="minor"/>
      </rPr>
      <t>Věšáková stěna s pevnými boky</t>
    </r>
    <r>
      <rPr>
        <sz val="11"/>
        <rFont val="Calibri"/>
        <family val="2"/>
        <charset val="238"/>
        <scheme val="minor"/>
      </rPr>
      <t xml:space="preserve"> s výřezem na vypínač</t>
    </r>
    <r>
      <rPr>
        <sz val="11"/>
        <color theme="1"/>
        <rFont val="Calibri"/>
        <family val="2"/>
        <charset val="238"/>
        <scheme val="minor"/>
      </rPr>
      <t xml:space="preserve"> a zády; 4 věšáky </t>
    </r>
    <r>
      <rPr>
        <sz val="11"/>
        <rFont val="Calibri"/>
        <family val="2"/>
        <charset val="238"/>
        <scheme val="minor"/>
      </rPr>
      <t>(viz příloha č. 7</t>
    </r>
    <r>
      <rPr>
        <sz val="11"/>
        <color theme="1"/>
        <rFont val="Calibri"/>
        <family val="2"/>
        <charset val="238"/>
        <scheme val="minor"/>
      </rPr>
      <t>); ve spodní části věšákové stěny otevřený botník, který bude rozdělen dělící stěnou v 1. části s policí, ve druhé části bez police. V horní části niky 2 ks uzamykatelných nástavců bez polic dle doměru výšky stropu, veškeré mezery budou  opatřeny vykrytím v požadovaném dekoru, 14 ks pantů s dotlumením s doživotní zárukou, dveře + viditelné hrany ošetřeny hranou 23x2 mm, korpusy hrana 23x0,8 mm, části sestavy v tl. 36 mm hraněny hranou 43x2 mm, celá sestava na stavitelných nohách (10 ks), výška 80 mm, sokl v dekoru vč. plastové soklové lišty.</t>
    </r>
  </si>
  <si>
    <r>
      <t xml:space="preserve">V nice umístěná vestavná sestava - polovina dvoukřídlá šatní skříň a polovina věšáková stěna s botníkem </t>
    </r>
    <r>
      <rPr>
        <sz val="11"/>
        <rFont val="Calibri"/>
        <family val="2"/>
        <charset val="238"/>
        <scheme val="minor"/>
      </rPr>
      <t>celková šířka 1 998 mm, výška 2 463 mm (1950 mm výška věšákové stěny a šatní skříně + nástavce doměr do výšky stropu), hloubka 390 mm; ce</t>
    </r>
    <r>
      <rPr>
        <sz val="11"/>
        <color theme="1"/>
        <rFont val="Calibri"/>
        <family val="2"/>
        <charset val="238"/>
        <scheme val="minor"/>
      </rPr>
      <t>lá sestava v dekoru dle vzorníku EGGER, H3156ST12, Dub Corbridge šedý, tl. 18 mm, sedací část botníku tl. 36 mm. Dvoukřídlá  šatní skříň, s dělením v 1/2 výsuvný věšák s 1 policí ve spodní části, ve 2. polovině 4 police; úchytky (viz příloha č. 7); zrcadlo (výška 1820 mm x 350 mm);</t>
    </r>
    <r>
      <rPr>
        <sz val="11"/>
        <rFont val="Calibri"/>
        <family val="2"/>
        <charset val="238"/>
        <scheme val="minor"/>
      </rPr>
      <t xml:space="preserve"> záda skříně HDF, tl. 3mm, barva bílá. </t>
    </r>
    <r>
      <rPr>
        <sz val="11"/>
        <color theme="1"/>
        <rFont val="Calibri"/>
        <family val="2"/>
        <charset val="238"/>
        <scheme val="minor"/>
      </rPr>
      <t>Věšáková stěna s pevnými bok</t>
    </r>
    <r>
      <rPr>
        <sz val="11"/>
        <rFont val="Calibri"/>
        <family val="2"/>
        <charset val="238"/>
        <scheme val="minor"/>
      </rPr>
      <t>y s výřezem na vypínač</t>
    </r>
    <r>
      <rPr>
        <sz val="11"/>
        <color theme="1"/>
        <rFont val="Calibri"/>
        <family val="2"/>
        <charset val="238"/>
        <scheme val="minor"/>
      </rPr>
      <t xml:space="preserve"> a zády; 4 věšáky </t>
    </r>
    <r>
      <rPr>
        <sz val="11"/>
        <rFont val="Calibri"/>
        <family val="2"/>
        <charset val="238"/>
        <scheme val="minor"/>
      </rPr>
      <t>(viz příloha č. 7</t>
    </r>
    <r>
      <rPr>
        <sz val="11"/>
        <color theme="1"/>
        <rFont val="Calibri"/>
        <family val="2"/>
        <charset val="238"/>
        <scheme val="minor"/>
      </rPr>
      <t>); ve spodní části věšákové stěny otevřený botník, který bude rozdělen dělící stěnou v 1. části s policí, ve druhé části bez police. V horní části niky 2 ks uzamykatelných nástavců bez polic dle doměru výšky stropu, veškeré mezery budou  opatřeny vykrytím v požadovaném dekoru, 14 ks pantů s dotlumením s doživotní zárukou, dveře + viditelné hrany ošetřeny hranou 23x2 mm, korpusy hrana 23x0,8 mm, části sestavy v tl. 36 mm hraněny hranou 43x2 mm, celá sestava na stavitelných nohách (10 ks), výška 80 mm, sokl v dekoru vč. plastové soklové lišty.</t>
    </r>
  </si>
  <si>
    <t>Dvoukřídlá šatní skříň, šířka 900 mm, výška skříně 2 050 mm, hloubka 500 mm; dekor dle vzorníku EGGER, H3303ST10, Dub Hamilton, tl. 18 mm. Dvoukřídlá  šatní skříň s dělením v 1/2 šatní tyč s 1 policí ve spodní části, ve 2. polovině 4 police; úchytky (viz příloha č. 7); zrcadlo (výška 1820 mm x 350 mm); záda skříně HDF, tl. 3mm, barva bílá. 6 ks pantů s dotlumením s doživotní zárukou, dveře + viditelné hrany ošetřeny hranou 23x2 mm, korpusy hrana 23x0,8 mm, stavitelné nohy (4 ks), výška 80 mm, sokl v dekoru vč. plastové soklové lišty</t>
  </si>
  <si>
    <r>
      <t xml:space="preserve">Vestavná šatní skříň dělená na 3 části, každá část s dvoukřídlými dveřmi, výška skříně 2 050 mm, šířka stěny 2 640 mm, hloubka 500 mm. 1. část skříně bude uzamykatelná se 4 policemi, 2. část skříně bude se 4 policemi a 3 část skříně bude s šatní tyčí s 1 policí ve spodní části; celá sestava v dekoru dle vzorníku EGGER, H3303ST10, Dub Hamilton, tl. 18 mm; 1 ks zrcadla (výška 1820 mm x 350 mm); záda skříně HDF, tl. 3mm, barva bílá. Veškeré mezery budou  opatřeny vykrytím v požadovaném dekoru; panty (18 ks) s dotlumením s doživotní zárukou, dveře + viditelné hrany ošetřeny hranou 23x2 mm, korpusy hrana 23x0,8 mm, celá sestava na stavitelných nohách (12 ks), výška 80 mm, sokl v dekoru vč. plastové soklové lišty, </t>
    </r>
    <r>
      <rPr>
        <b/>
        <sz val="11"/>
        <rFont val="Calibri"/>
        <family val="2"/>
        <charset val="238"/>
        <scheme val="minor"/>
      </rPr>
      <t>NUTNO DOMĚŘIT NA MÍSTĚ!!!</t>
    </r>
  </si>
  <si>
    <r>
      <t xml:space="preserve">V nice umístěná vestavná sestava - polovina dvoukřídlá šatní skříň a polovina věšáková stěna s botníkem </t>
    </r>
    <r>
      <rPr>
        <sz val="11"/>
        <rFont val="Calibri"/>
        <family val="2"/>
        <charset val="238"/>
        <scheme val="minor"/>
      </rPr>
      <t>celková šířka 1 823 mm, výška 2 309 mm (1950 mm výška věšákové stěny a šatní skříně + nástavce doměr do výšky stropu), hloubka 500 mm; celá s</t>
    </r>
    <r>
      <rPr>
        <sz val="11"/>
        <color theme="1"/>
        <rFont val="Calibri"/>
        <family val="2"/>
        <charset val="238"/>
        <scheme val="minor"/>
      </rPr>
      <t>estava v dekoru dle vzorníku EGGER, H3303ST10, Dub Hamilton, tl. 18 mm, sedací část botníku tl. 36 mm. Dvoukřídlá  šatní skříň, s dělením v 1/2 šatní tyč s 1 policí ve spodní části, ve 2. polovině 4 police; úchytky (viz příloha č. 7); zrcadlo (výška 1820 mm x 350 mm);</t>
    </r>
    <r>
      <rPr>
        <sz val="11"/>
        <rFont val="Calibri"/>
        <family val="2"/>
        <charset val="238"/>
        <scheme val="minor"/>
      </rPr>
      <t xml:space="preserve"> záda skříně HDF, tl. 3mm, barva bílá. </t>
    </r>
    <r>
      <rPr>
        <sz val="11"/>
        <color theme="1"/>
        <rFont val="Calibri"/>
        <family val="2"/>
        <charset val="238"/>
        <scheme val="minor"/>
      </rPr>
      <t xml:space="preserve">Věšáková stěna s pevnými boky a zády; 4 věšáky </t>
    </r>
    <r>
      <rPr>
        <sz val="11"/>
        <rFont val="Calibri"/>
        <family val="2"/>
        <charset val="238"/>
        <scheme val="minor"/>
      </rPr>
      <t>(viz příloha č. 7</t>
    </r>
    <r>
      <rPr>
        <sz val="11"/>
        <color theme="1"/>
        <rFont val="Calibri"/>
        <family val="2"/>
        <charset val="238"/>
        <scheme val="minor"/>
      </rPr>
      <t>); ve spodní části věšákové stěny otevřený botník, který bude rozdělen dělící stěnou v 1. části s policí, ve druhé části bez police. V horní části niky 2 ks uzamykatelných nástavců bez polic dle doměru výšky stropu, veškeré mezery budou  opatřeny vykrytím v požadovaném dekoru, 14 ks pantů s dotlumením s doživotní zárukou, dveře + viditelné hrany ošetřeny hranou 23x2 mm, korpusy hrana 23x0,8 mm, části sestavy v tl. 36 mm hraněny hranou 43x2 mm, celá sestava na stavitelných nohách (10 ks), výška 80 mm, sokl v dekoru vč. plastové soklové lišty.</t>
    </r>
  </si>
  <si>
    <r>
      <t xml:space="preserve">V nice umístěná vestavná sestava - polovina dvoukřídlá šatní skříň a polovina věšáková stěna s botníkem </t>
    </r>
    <r>
      <rPr>
        <sz val="11"/>
        <rFont val="Calibri"/>
        <family val="2"/>
        <charset val="238"/>
        <scheme val="minor"/>
      </rPr>
      <t>celková šířka 1 882 mm, výška 2 298 mm (1950 mm výška věšákové stěny a šatní skříně + nástavce doměr do výšky stropu), hloubka 500 mm; c</t>
    </r>
    <r>
      <rPr>
        <sz val="11"/>
        <color theme="1"/>
        <rFont val="Calibri"/>
        <family val="2"/>
        <charset val="238"/>
        <scheme val="minor"/>
      </rPr>
      <t>elá sestava v dekoru dle vzorníku EGGER, H3303ST10, Dub Hamilton, tl. 18 mm, sedací část botníku tl. 36 mm. Dvoukřídlá  šatní skříň, s dělením v 1/2 šatní tyč s 1 policí ve spodní části, ve 2. polovině 4 police; úchytky (viz příloha č. 7); zrcadlo (výška 1820 mm x 350 mm);</t>
    </r>
    <r>
      <rPr>
        <sz val="11"/>
        <rFont val="Calibri"/>
        <family val="2"/>
        <charset val="238"/>
        <scheme val="minor"/>
      </rPr>
      <t xml:space="preserve"> záda skříně HDF, tl. 3mm, barva bílá. </t>
    </r>
    <r>
      <rPr>
        <sz val="11"/>
        <color theme="1"/>
        <rFont val="Calibri"/>
        <family val="2"/>
        <charset val="238"/>
        <scheme val="minor"/>
      </rPr>
      <t xml:space="preserve">Věšáková stěna s pevnými boky a zády; 4 věšáky </t>
    </r>
    <r>
      <rPr>
        <sz val="11"/>
        <rFont val="Calibri"/>
        <family val="2"/>
        <charset val="238"/>
        <scheme val="minor"/>
      </rPr>
      <t>(viz příloha č. 7</t>
    </r>
    <r>
      <rPr>
        <sz val="11"/>
        <color theme="1"/>
        <rFont val="Calibri"/>
        <family val="2"/>
        <charset val="238"/>
        <scheme val="minor"/>
      </rPr>
      <t>); ve spodní části věšákové stěny otevřený botník, který bude rozdělen dělící stěnou v 1. části s policí, ve druhé části bez police. V horní části niky 2 ks uzamykatelných nástavců bez polic dle doměru výšky stropu, veškeré mezery budou  opatřeny vykrytím v požadovaném dekoru, 14 ks pantů s dotlumením s doživotní zárukou, dveře + viditelné hrany ošetřeny hranou 23x2 mm, korpusy hrana 23x0,8 mm, části sestavy v tl. 36 mm hraněny hranou 43x2 mm, celá sestava na stavitelných nohách (10 ks), výška 80 mm, sokl v dekoru vč. plastové soklové lišty.</t>
    </r>
  </si>
  <si>
    <r>
      <t>Dvoukřídlá šatní skříň s nástavcem,</t>
    </r>
    <r>
      <rPr>
        <sz val="11"/>
        <rFont val="Calibri"/>
        <family val="2"/>
        <charset val="238"/>
        <scheme val="minor"/>
      </rPr>
      <t xml:space="preserve"> šířka 1000 mm, výška skříně 2050 mm, výška nástavce 400 mm, hloubka 450 mm; </t>
    </r>
    <r>
      <rPr>
        <sz val="11"/>
        <color theme="1"/>
        <rFont val="Calibri"/>
        <family val="2"/>
        <charset val="238"/>
        <scheme val="minor"/>
      </rPr>
      <t>v dekoru dle vzorníku EGGER, H3303ST10, Dub Hamilton, tl. 18 mm. Dvoukřídlá  šatní skříň s dělením v 1/2 výsuvný věšák s 1 policí ve spodní části, ve 2. polovině 4 police; úchytky (viz příloha č. 7); zrcadlo (výška 1820 mm x 350 mm);</t>
    </r>
    <r>
      <rPr>
        <sz val="11"/>
        <rFont val="Calibri"/>
        <family val="2"/>
        <charset val="238"/>
        <scheme val="minor"/>
      </rPr>
      <t xml:space="preserve"> záda skříně HDF, tl. 3mm, barva bílá. 6</t>
    </r>
    <r>
      <rPr>
        <sz val="11"/>
        <color theme="1"/>
        <rFont val="Calibri"/>
        <family val="2"/>
        <charset val="238"/>
        <scheme val="minor"/>
      </rPr>
      <t xml:space="preserve"> ks pantů s dotlumením s doživotní zárukou, dveře + viditelné hrany ošetřeny hranou 23x2 mm, korpusy hrana 23x0,8 mm, stavitelné nohy (5 ks), výška 80 mm, sokl v dekoru vč. plastové soklové lišty.</t>
    </r>
  </si>
  <si>
    <t>V nice umístěná vestavná sestava - polovina dvoukřídlá šatní skříň a polovina věšáková stěna s botníkem celková šířka 1 997 mm, výška 2 384 mm (1950 mm výška věšákové stěny a šatní skříně + nástavce doměr do výšky stropu), hloubka 450 mm; celá sestava v dekoru dle vzorníku EGGER, H3303ST10, Dub Hamilton, tl. 18 mm, sedací část botníku tl. 36 mm. Dvoukřídlá  šatní skříň, s dělením v 1/2 šatní tyč s 1 policí ve spodní části, ve 2. polovině 4 police; úchytky (viz příloha č. 7); zrcadlo (výška 1820 mm x 350 mm); záda skříně HDF, tl. 3mm, barva bílá. Věšáková stěna s pevnými boky s výřezem na vypínač a zády; 4 věšáky (viz příloha č. 7); ve spodní části věšákové stěny otevřený botník, který bude rozdělen dělící stěnou v 1. části s policí, ve druhé části bez police. V horní části niky 2 ks uzamykatelných nástavců bez polic dle doměru výšky stropu, veškeré mezery budou  opatřeny vykrytím v požadovaném dekoru, 14 ks pantů s dotlumením s doživotní zárukou, dveře + viditelné hrany ošetřeny hranou 23x2 mm, korpusy hrana 23x0,8 mm, části sestavy v tl. 36 mm hraněny hranou 43x2 mm, celá sestava na stavitelných nohách (10 ks), výška 80 mm, sokl v dekoru vč. plastové soklové lišty.</t>
  </si>
  <si>
    <r>
      <t xml:space="preserve">V nice umístěná vestavná sestava - polovina dvoukřídlá šatní skříň a polovina věšáková stěna s botníkem </t>
    </r>
    <r>
      <rPr>
        <sz val="11"/>
        <rFont val="Calibri"/>
        <family val="2"/>
        <charset val="238"/>
        <scheme val="minor"/>
      </rPr>
      <t>celková šířka 1 900 mm, výška 2 415 mm (1950 mm výška věšákové stěny a šatní skříně + nástavce doměr do výšky stropu), hloubka 500 mm; ce</t>
    </r>
    <r>
      <rPr>
        <sz val="11"/>
        <color theme="1"/>
        <rFont val="Calibri"/>
        <family val="2"/>
        <charset val="238"/>
        <scheme val="minor"/>
      </rPr>
      <t>lá sestava v dekoru dle vzorníku EGGER, H3303ST10, Dub Hamilton, tl. 18 mm, sedací část botníku tl. 36 mm. Dvoukřídlá  šatní skříň, s dělením v 1/2 šatní tyč s 1 policí ve spodní části, ve 2. polovině 4 police; úchytky (viz příloha č. 7); zrcadlo (výška 1820 mm x 350 mm);</t>
    </r>
    <r>
      <rPr>
        <sz val="11"/>
        <rFont val="Calibri"/>
        <family val="2"/>
        <charset val="238"/>
        <scheme val="minor"/>
      </rPr>
      <t xml:space="preserve"> záda skříně HDF, tl. 3mm, barva bílá. </t>
    </r>
    <r>
      <rPr>
        <sz val="11"/>
        <color theme="1"/>
        <rFont val="Calibri"/>
        <family val="2"/>
        <charset val="238"/>
        <scheme val="minor"/>
      </rPr>
      <t xml:space="preserve">Věšáková stěna s pevnými boky a zády; 4 věšáky </t>
    </r>
    <r>
      <rPr>
        <sz val="11"/>
        <rFont val="Calibri"/>
        <family val="2"/>
        <charset val="238"/>
        <scheme val="minor"/>
      </rPr>
      <t>(viz příloha č. 7</t>
    </r>
    <r>
      <rPr>
        <sz val="11"/>
        <color theme="1"/>
        <rFont val="Calibri"/>
        <family val="2"/>
        <charset val="238"/>
        <scheme val="minor"/>
      </rPr>
      <t>); ve spodní části věšákové stěny otevřený botník, který bude rozdělen dělící stěnou v 1. části s policí, ve druhé části bez police. V horní části niky 2 ks uzamykatelných nástavců bez polic dle doměru výšky stropu, veškeré mezery budou  opatřeny vykrytím v požadovaném dekoru, 14 ks pantů s dotlumením s doživotní zárukou, dveře + viditelné hrany ošetřeny hranou 23x2 mm, korpusy hrana 23x0,8 mm, části sestavy v tl. 36 mm hraněny hranou 43x2 mm, celá sestava na stavitelných nohách (10 ks), výška 80 mm, sokl v dekoru vč. plastové soklové lišty.</t>
    </r>
  </si>
  <si>
    <r>
      <t xml:space="preserve">V nice umístěná vestavná sestava - polovina dvoukřídlá šatní skříň a polovina věšáková stěna s botníkem </t>
    </r>
    <r>
      <rPr>
        <sz val="11"/>
        <rFont val="Calibri"/>
        <family val="2"/>
        <charset val="238"/>
        <scheme val="minor"/>
      </rPr>
      <t>celková šířka 1 948 mm, výška 2 400 mm (1950 mm výška věšákové stěny a šatní skříně + nástavce doměr do výšky stropu), hloubka 500 mm; celá se</t>
    </r>
    <r>
      <rPr>
        <sz val="11"/>
        <color theme="1"/>
        <rFont val="Calibri"/>
        <family val="2"/>
        <charset val="238"/>
        <scheme val="minor"/>
      </rPr>
      <t>stava v dekoru dle vzorníku EGGER, H3303ST10, Dub Hamilton, tl. 18 mm, sedací část botníku tl. 36 mm. Dvoukřídlá  šatní skříň, s dělením v 1/2 šatní tyč s 1 policí ve spodní části, ve 2. polovině 4 police; úchytky (viz příloha č. 7); zrcadlo (výška 1820 mm x 350 mm);</t>
    </r>
    <r>
      <rPr>
        <sz val="11"/>
        <rFont val="Calibri"/>
        <family val="2"/>
        <charset val="238"/>
        <scheme val="minor"/>
      </rPr>
      <t xml:space="preserve"> záda skříně HDF, tl. 3mm, barva bílá. </t>
    </r>
    <r>
      <rPr>
        <sz val="11"/>
        <color theme="1"/>
        <rFont val="Calibri"/>
        <family val="2"/>
        <charset val="238"/>
        <scheme val="minor"/>
      </rPr>
      <t xml:space="preserve">Věšáková stěna s pevnými boky a zády; 4 věšáky </t>
    </r>
    <r>
      <rPr>
        <sz val="11"/>
        <rFont val="Calibri"/>
        <family val="2"/>
        <charset val="238"/>
        <scheme val="minor"/>
      </rPr>
      <t>(viz příloha č. 7</t>
    </r>
    <r>
      <rPr>
        <sz val="11"/>
        <color theme="1"/>
        <rFont val="Calibri"/>
        <family val="2"/>
        <charset val="238"/>
        <scheme val="minor"/>
      </rPr>
      <t>); ve spodní části věšákové stěny otevřený botník, který bude rozdělen dělící stěnou v 1. části s policí, ve druhé části bez police. V horní části niky 2 ks uzamykatelných nástavců bez polic dle doměru výšky stropu, veškeré mezery budou  opatřeny vykrytím v požadovaném dekoru, 14 ks pantů s dotlumením s doživotní zárukou, dveře + viditelné hrany ošetřeny hranou 23x2 mm, korpusy hrana 23x0,8 mm, části sestavy v tl. 36 mm hraněny hranou 43x2 mm, celá sestava na stavitelných nohách (10 ks), výška 80 mm, sokl v dekoru vč. plastové soklové lišty.</t>
    </r>
  </si>
  <si>
    <t>V nice umístěná vestavná sestava - polovina dvoukřídlá šatní skříň a polovina věšáková stěna s botníkem celková šířka 1 960 mm, výška 2 400 mm (1950 mm výška věšákové stěny a šatní skříně + nástavce doměr do výšky stropu), hloubka 500 mm; celá sestava v dekoru dle vzorníku EGGER, H3303ST10, Dub Hamilton, tl. 18 mm, sedací část botníku tl. 36 mm. Dvoukřídlá  šatní skříň, s dělením v 1/2 šatní tyč s 1 policí ve spodní části, ve 2. polovině 4 police; úchytky (viz příloha č. 7); zrcadlo (výška 1820 mm x 350 mm); záda skříně HDF, tl. 3mm, barva bílá. Věšáková stěna s pevnými boky a zády; 4 věšáky (viz příloha č. 7); ve spodní části věšákové stěny otevřený botník, který bude rozdělen dělící stěnou v 1. části s policí, ve druhé části bez police. V horní části niky 2 ks uzamykatelných nástavců bez polic dle doměru výšky stropu, veškeré mezery budou  opatřeny vykrytím v požadovaném dekoru, 14 ks pantů s dotlumením s doživotní zárukou, dveře + viditelné hrany ošetřeny hranou 23x2 mm, korpusy hrana 23x0,8 mm, části sestavy v tl. 36 mm hraněny hranou 43x2 mm, celá sestava na stavitelných nohách (10 ks), výška 80 mm, sokl v dekoru vč. plastové soklové lišty.</t>
  </si>
  <si>
    <r>
      <t xml:space="preserve">V nice umístěná vestavná sestava - polovina dvoukřídlá šatní skříň a polovina věšáková stěna s botníkem </t>
    </r>
    <r>
      <rPr>
        <sz val="11"/>
        <rFont val="Calibri"/>
        <family val="2"/>
        <charset val="238"/>
        <scheme val="minor"/>
      </rPr>
      <t>celková šířka 1 950 mm, výška 2 397 mm (1950 mm výška věšákové stěny a šatní skříně + nástavce doměr do výšky stropu), hloubka 500 mm; celá</t>
    </r>
    <r>
      <rPr>
        <sz val="11"/>
        <color theme="1"/>
        <rFont val="Calibri"/>
        <family val="2"/>
        <charset val="238"/>
        <scheme val="minor"/>
      </rPr>
      <t xml:space="preserve"> sestava v dekoru dle vzorníku EGGER, H3303ST10, Dub Hamilton, tl. 18 mm, sedací část botníku tl. 36 mm. Dvoukřídlá  šatní skříň, s dělením v 1/2 šatní tyč s 1 policí ve spodní části, ve 2. polovině 4 police; úchytky (viz příloha č. 7); zrcadlo (výška 1820 mm x 350 mm);</t>
    </r>
    <r>
      <rPr>
        <sz val="11"/>
        <rFont val="Calibri"/>
        <family val="2"/>
        <charset val="238"/>
        <scheme val="minor"/>
      </rPr>
      <t xml:space="preserve"> záda skříně HDF, tl. 3mm, barva bílá. </t>
    </r>
    <r>
      <rPr>
        <sz val="11"/>
        <color theme="1"/>
        <rFont val="Calibri"/>
        <family val="2"/>
        <charset val="238"/>
        <scheme val="minor"/>
      </rPr>
      <t xml:space="preserve">Věšáková stěna s pevnými boky a zády; 4 věšáky </t>
    </r>
    <r>
      <rPr>
        <sz val="11"/>
        <rFont val="Calibri"/>
        <family val="2"/>
        <charset val="238"/>
        <scheme val="minor"/>
      </rPr>
      <t>(viz příloha č. 7</t>
    </r>
    <r>
      <rPr>
        <sz val="11"/>
        <color theme="1"/>
        <rFont val="Calibri"/>
        <family val="2"/>
        <charset val="238"/>
        <scheme val="minor"/>
      </rPr>
      <t>); ve spodní části věšákové stěny otevřený botník, který bude rozdělen dělící stěnou v 1. části s policí, ve druhé části bez police. V horní části niky 2 ks uzamykatelných nástavců bez polic dle doměru výšky stropu, veškeré mezery budou  opatřeny vykrytím v požadovaném dekoru, 14 ks pantů s dotlumením s doživotní zárukou, dveře + viditelné hrany ošetřeny hranou 23x2 mm, korpusy hrana 23x0,8 mm, části sestavy v tl. 36 mm hraněny hranou 43x2 mm, celá sestava na stavitelných nohách (10 ks), výška 80 mm, sokl v dekoru vč. plastové soklové lišty.</t>
    </r>
  </si>
  <si>
    <t>Název uchazeče:</t>
  </si>
  <si>
    <t xml:space="preserve">IČO: </t>
  </si>
  <si>
    <t xml:space="preserve">Sídlo: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</si>
</sst>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Kč&quot;"/>
  </numFmts>
  <fonts count="6" x14ac:knownFonts="1">
    <font>
      <sz val="11"/>
      <color theme="1"/>
      <name val="Calibri"/>
      <family val="2"/>
      <charset val="238"/>
      <scheme val="minor"/>
    </font>
    <font>
      <b/>
      <sz val="11"/>
      <color theme="1"/>
      <name val="Calibri"/>
      <family val="2"/>
      <charset val="238"/>
      <scheme val="minor"/>
    </font>
    <font>
      <b/>
      <sz val="12"/>
      <color theme="1"/>
      <name val="Calibri"/>
      <family val="2"/>
      <charset val="238"/>
      <scheme val="minor"/>
    </font>
    <font>
      <sz val="11"/>
      <name val="Calibri"/>
      <family val="2"/>
      <charset val="238"/>
      <scheme val="minor"/>
    </font>
    <font>
      <b/>
      <sz val="11"/>
      <name val="Calibri"/>
      <family val="2"/>
      <charset val="238"/>
      <scheme val="minor"/>
    </font>
    <font>
      <b/>
      <sz val="14"/>
      <color theme="1"/>
      <name val="Calibri"/>
      <family val="2"/>
      <charset val="238"/>
      <scheme val="minor"/>
    </font>
  </fonts>
  <fills count="4">
    <fill>
      <patternFill patternType="none"/>
    </fill>
    <fill>
      <patternFill patternType="gray125"/>
    </fill>
    <fill>
      <patternFill patternType="solid">
        <fgColor rgb="FFFFC000"/>
        <bgColor indexed="64"/>
      </patternFill>
    </fill>
    <fill>
      <patternFill patternType="solid">
        <fgColor rgb="FFFFFF00"/>
        <bgColor indexed="64"/>
      </patternFill>
    </fill>
  </fills>
  <borders count="5">
    <border>
      <left/>
      <right/>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s>
  <cellStyleXfs count="1">
    <xf numFmtId="0" fontId="0" fillId="0" borderId="0"/>
  </cellStyleXfs>
  <cellXfs count="43">
    <xf numFmtId="0" fontId="0" fillId="0" borderId="0" xfId="0"/>
    <xf numFmtId="0" fontId="0" fillId="0" borderId="0" xfId="0" applyFill="1"/>
    <xf numFmtId="0" fontId="1" fillId="0" borderId="0" xfId="0" applyFont="1"/>
    <xf numFmtId="0" fontId="1" fillId="0" borderId="1" xfId="0" applyFont="1" applyBorder="1"/>
    <xf numFmtId="0" fontId="1" fillId="0" borderId="1" xfId="0" applyFont="1" applyBorder="1" applyAlignment="1">
      <alignment horizontal="center" wrapText="1"/>
    </xf>
    <xf numFmtId="0" fontId="0" fillId="0" borderId="1" xfId="0" applyBorder="1"/>
    <xf numFmtId="0" fontId="0" fillId="0" borderId="1" xfId="0" applyBorder="1" applyAlignment="1">
      <alignment horizontal="center"/>
    </xf>
    <xf numFmtId="0" fontId="0" fillId="2" borderId="1" xfId="0" applyFill="1" applyBorder="1" applyAlignment="1">
      <alignment horizontal="center"/>
    </xf>
    <xf numFmtId="0" fontId="0" fillId="0" borderId="1" xfId="0" applyFill="1" applyBorder="1" applyAlignment="1">
      <alignment horizontal="center"/>
    </xf>
    <xf numFmtId="0" fontId="1" fillId="0" borderId="1" xfId="0" applyFont="1" applyBorder="1" applyAlignment="1">
      <alignment horizontal="center"/>
    </xf>
    <xf numFmtId="0" fontId="1" fillId="0" borderId="1" xfId="0" applyFont="1" applyBorder="1" applyAlignment="1">
      <alignment wrapText="1"/>
    </xf>
    <xf numFmtId="0" fontId="0" fillId="0" borderId="1" xfId="0" applyBorder="1"/>
    <xf numFmtId="0" fontId="0" fillId="0" borderId="1" xfId="0" applyFont="1" applyBorder="1" applyAlignment="1">
      <alignment wrapText="1"/>
    </xf>
    <xf numFmtId="0" fontId="0" fillId="0" borderId="1" xfId="0" applyFont="1" applyBorder="1"/>
    <xf numFmtId="0" fontId="0" fillId="0" borderId="1" xfId="0" applyFont="1" applyBorder="1" applyAlignment="1">
      <alignment horizontal="center"/>
    </xf>
    <xf numFmtId="0" fontId="0" fillId="0" borderId="1" xfId="0" applyBorder="1"/>
    <xf numFmtId="0" fontId="0" fillId="0" borderId="2" xfId="0" applyFont="1" applyBorder="1" applyAlignment="1">
      <alignment wrapText="1"/>
    </xf>
    <xf numFmtId="0" fontId="0" fillId="0" borderId="1" xfId="0" applyFont="1" applyBorder="1" applyAlignment="1">
      <alignment horizontal="left"/>
    </xf>
    <xf numFmtId="0" fontId="0" fillId="0" borderId="1" xfId="0" applyFont="1" applyBorder="1" applyAlignment="1">
      <alignment horizontal="right"/>
    </xf>
    <xf numFmtId="0" fontId="3" fillId="0" borderId="1" xfId="0" applyFont="1" applyBorder="1" applyAlignment="1">
      <alignment horizontal="left" wrapText="1"/>
    </xf>
    <xf numFmtId="0" fontId="0" fillId="0" borderId="1" xfId="0" applyFont="1" applyFill="1" applyBorder="1" applyAlignment="1">
      <alignment wrapText="1"/>
    </xf>
    <xf numFmtId="0" fontId="3" fillId="0" borderId="1" xfId="0" applyFont="1" applyFill="1" applyBorder="1" applyAlignment="1">
      <alignment horizontal="left" wrapText="1"/>
    </xf>
    <xf numFmtId="164" fontId="0" fillId="0" borderId="1" xfId="0" applyNumberFormat="1" applyFont="1" applyBorder="1"/>
    <xf numFmtId="164" fontId="0" fillId="0" borderId="1" xfId="0" applyNumberFormat="1" applyFont="1" applyBorder="1" applyAlignment="1">
      <alignment wrapText="1"/>
    </xf>
    <xf numFmtId="164" fontId="1" fillId="0" borderId="1" xfId="0" applyNumberFormat="1" applyFont="1" applyBorder="1"/>
    <xf numFmtId="164" fontId="0" fillId="0" borderId="1" xfId="0" applyNumberFormat="1" applyBorder="1"/>
    <xf numFmtId="164" fontId="1" fillId="0" borderId="1" xfId="0" applyNumberFormat="1" applyFont="1" applyBorder="1" applyAlignment="1">
      <alignment horizontal="center"/>
    </xf>
    <xf numFmtId="0" fontId="0" fillId="0" borderId="1" xfId="0" applyFont="1" applyFill="1" applyBorder="1"/>
    <xf numFmtId="0" fontId="0" fillId="0" borderId="1" xfId="0" applyFont="1" applyFill="1" applyBorder="1" applyAlignment="1">
      <alignment horizontal="left" wrapText="1"/>
    </xf>
    <xf numFmtId="0" fontId="3" fillId="0" borderId="1" xfId="0" applyFont="1" applyBorder="1" applyAlignment="1">
      <alignment wrapText="1"/>
    </xf>
    <xf numFmtId="164" fontId="0" fillId="0" borderId="1" xfId="0" applyNumberFormat="1" applyFont="1" applyFill="1" applyBorder="1" applyAlignment="1">
      <alignment wrapText="1"/>
    </xf>
    <xf numFmtId="0" fontId="5" fillId="0" borderId="3" xfId="0" applyFont="1" applyFill="1" applyBorder="1" applyAlignment="1">
      <alignment wrapText="1"/>
    </xf>
    <xf numFmtId="0" fontId="5" fillId="0" borderId="4" xfId="0" applyFont="1" applyFill="1" applyBorder="1" applyAlignment="1">
      <alignment wrapText="1"/>
    </xf>
    <xf numFmtId="0" fontId="5" fillId="0" borderId="2" xfId="0" applyFont="1" applyFill="1" applyBorder="1" applyAlignment="1">
      <alignment wrapText="1"/>
    </xf>
    <xf numFmtId="0" fontId="2" fillId="0" borderId="1" xfId="0" applyFont="1" applyBorder="1" applyAlignment="1">
      <alignment horizontal="center"/>
    </xf>
    <xf numFmtId="0" fontId="0" fillId="0" borderId="1" xfId="0" applyBorder="1"/>
    <xf numFmtId="0" fontId="1" fillId="0" borderId="3" xfId="0" applyFont="1" applyBorder="1"/>
    <xf numFmtId="0" fontId="1" fillId="0" borderId="4" xfId="0" applyFont="1" applyBorder="1"/>
    <xf numFmtId="0" fontId="1" fillId="0" borderId="2" xfId="0" applyFont="1" applyBorder="1"/>
    <xf numFmtId="0" fontId="1" fillId="2" borderId="2" xfId="0" applyFont="1" applyFill="1" applyBorder="1" applyAlignment="1">
      <alignment wrapText="1"/>
    </xf>
    <xf numFmtId="0" fontId="1" fillId="2" borderId="4" xfId="0" applyFont="1" applyFill="1" applyBorder="1" applyAlignment="1">
      <alignment wrapText="1"/>
    </xf>
    <xf numFmtId="0" fontId="5" fillId="3" borderId="2" xfId="0" applyFont="1" applyFill="1" applyBorder="1"/>
    <xf numFmtId="0" fontId="5" fillId="3" borderId="4" xfId="0" applyFont="1" applyFill="1" applyBorder="1"/>
  </cellXfs>
  <cellStyles count="1">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7998A5-1DBB-4633-BADF-2435B47424CD}">
  <dimension ref="A1:D155"/>
  <sheetViews>
    <sheetView tabSelected="1" topLeftCell="A15" zoomScale="110" zoomScaleNormal="110" workbookViewId="0">
      <selection activeCell="C19" sqref="C19"/>
    </sheetView>
  </sheetViews>
  <sheetFormatPr defaultRowHeight="15" x14ac:dyDescent="0.25"/>
  <cols>
    <col min="1" max="1" width="91.85546875" customWidth="1"/>
    <col min="2" max="2" width="8" customWidth="1"/>
    <col min="3" max="3" width="12.42578125" customWidth="1"/>
    <col min="4" max="4" width="24.42578125" customWidth="1"/>
    <col min="5" max="5" width="9.28515625" customWidth="1"/>
  </cols>
  <sheetData>
    <row r="1" spans="1:4" x14ac:dyDescent="0.25">
      <c r="A1" s="36" t="s">
        <v>93</v>
      </c>
      <c r="B1" s="37"/>
      <c r="C1" s="37"/>
      <c r="D1" s="38"/>
    </row>
    <row r="2" spans="1:4" x14ac:dyDescent="0.25">
      <c r="A2" s="36" t="s">
        <v>94</v>
      </c>
      <c r="B2" s="37"/>
      <c r="C2" s="37"/>
      <c r="D2" s="38"/>
    </row>
    <row r="3" spans="1:4" x14ac:dyDescent="0.25">
      <c r="A3" s="36" t="s">
        <v>95</v>
      </c>
      <c r="B3" s="37"/>
      <c r="C3" s="37"/>
      <c r="D3" s="38"/>
    </row>
    <row r="4" spans="1:4" ht="30" x14ac:dyDescent="0.25">
      <c r="A4" s="3"/>
      <c r="B4" s="3" t="s">
        <v>25</v>
      </c>
      <c r="C4" s="10" t="s">
        <v>27</v>
      </c>
      <c r="D4" s="10" t="s">
        <v>26</v>
      </c>
    </row>
    <row r="5" spans="1:4" ht="18.75" x14ac:dyDescent="0.3">
      <c r="A5" s="42" t="s">
        <v>37</v>
      </c>
      <c r="B5" s="42"/>
      <c r="C5" s="42"/>
      <c r="D5" s="41"/>
    </row>
    <row r="6" spans="1:4" ht="18" customHeight="1" x14ac:dyDescent="0.25">
      <c r="A6" s="40" t="s">
        <v>29</v>
      </c>
      <c r="B6" s="40"/>
      <c r="C6" s="40"/>
      <c r="D6" s="39"/>
    </row>
    <row r="7" spans="1:4" ht="191.25" customHeight="1" x14ac:dyDescent="0.25">
      <c r="A7" s="12" t="s">
        <v>76</v>
      </c>
      <c r="B7" s="13">
        <v>1</v>
      </c>
      <c r="C7" s="22"/>
      <c r="D7" s="22">
        <f>B7*C7</f>
        <v>0</v>
      </c>
    </row>
    <row r="8" spans="1:4" ht="66" customHeight="1" x14ac:dyDescent="0.25">
      <c r="A8" s="12" t="s">
        <v>49</v>
      </c>
      <c r="B8" s="12">
        <v>1</v>
      </c>
      <c r="C8" s="23"/>
      <c r="D8" s="22">
        <f t="shared" ref="D8:D74" si="0">B8*C8</f>
        <v>0</v>
      </c>
    </row>
    <row r="9" spans="1:4" ht="85.5" customHeight="1" x14ac:dyDescent="0.25">
      <c r="A9" s="12" t="s">
        <v>50</v>
      </c>
      <c r="B9" s="13">
        <v>2</v>
      </c>
      <c r="C9" s="22"/>
      <c r="D9" s="22">
        <f t="shared" si="0"/>
        <v>0</v>
      </c>
    </row>
    <row r="10" spans="1:4" ht="46.5" customHeight="1" x14ac:dyDescent="0.25">
      <c r="A10" s="12" t="s">
        <v>60</v>
      </c>
      <c r="B10" s="12">
        <v>1</v>
      </c>
      <c r="C10" s="23"/>
      <c r="D10" s="22">
        <f t="shared" si="0"/>
        <v>0</v>
      </c>
    </row>
    <row r="11" spans="1:4" ht="63.75" customHeight="1" x14ac:dyDescent="0.25">
      <c r="A11" s="12" t="s">
        <v>57</v>
      </c>
      <c r="B11" s="13">
        <v>1</v>
      </c>
      <c r="C11" s="22"/>
      <c r="D11" s="22">
        <f t="shared" si="0"/>
        <v>0</v>
      </c>
    </row>
    <row r="12" spans="1:4" x14ac:dyDescent="0.25">
      <c r="A12" s="16"/>
      <c r="B12" s="13"/>
      <c r="C12" s="22"/>
      <c r="D12" s="22"/>
    </row>
    <row r="13" spans="1:4" x14ac:dyDescent="0.25">
      <c r="A13" s="40" t="s">
        <v>28</v>
      </c>
      <c r="B13" s="40"/>
      <c r="C13" s="40"/>
      <c r="D13" s="39"/>
    </row>
    <row r="14" spans="1:4" ht="193.5" customHeight="1" x14ac:dyDescent="0.25">
      <c r="A14" s="12" t="s">
        <v>75</v>
      </c>
      <c r="B14" s="13">
        <v>1</v>
      </c>
      <c r="C14" s="22"/>
      <c r="D14" s="22">
        <f t="shared" si="0"/>
        <v>0</v>
      </c>
    </row>
    <row r="15" spans="1:4" ht="60" x14ac:dyDescent="0.25">
      <c r="A15" s="12" t="s">
        <v>51</v>
      </c>
      <c r="B15" s="12">
        <v>1</v>
      </c>
      <c r="C15" s="23"/>
      <c r="D15" s="22">
        <f t="shared" si="0"/>
        <v>0</v>
      </c>
    </row>
    <row r="16" spans="1:4" ht="68.25" customHeight="1" x14ac:dyDescent="0.25">
      <c r="A16" s="12" t="s">
        <v>50</v>
      </c>
      <c r="B16" s="13">
        <v>1</v>
      </c>
      <c r="C16" s="22"/>
      <c r="D16" s="22">
        <f t="shared" si="0"/>
        <v>0</v>
      </c>
    </row>
    <row r="17" spans="1:4" ht="55.5" customHeight="1" x14ac:dyDescent="0.25">
      <c r="A17" s="12" t="s">
        <v>60</v>
      </c>
      <c r="B17" s="12">
        <v>1</v>
      </c>
      <c r="C17" s="23"/>
      <c r="D17" s="22">
        <f t="shared" si="0"/>
        <v>0</v>
      </c>
    </row>
    <row r="18" spans="1:4" ht="63.75" customHeight="1" x14ac:dyDescent="0.25">
      <c r="A18" s="12" t="s">
        <v>57</v>
      </c>
      <c r="B18" s="13">
        <v>1</v>
      </c>
      <c r="C18" s="22"/>
      <c r="D18" s="22">
        <f t="shared" si="0"/>
        <v>0</v>
      </c>
    </row>
    <row r="19" spans="1:4" x14ac:dyDescent="0.25">
      <c r="A19" s="16"/>
      <c r="B19" s="13"/>
      <c r="C19" s="22"/>
      <c r="D19" s="22"/>
    </row>
    <row r="20" spans="1:4" x14ac:dyDescent="0.25">
      <c r="A20" s="40" t="s">
        <v>30</v>
      </c>
      <c r="B20" s="40"/>
      <c r="C20" s="40"/>
      <c r="D20" s="39"/>
    </row>
    <row r="21" spans="1:4" ht="93" customHeight="1" x14ac:dyDescent="0.25">
      <c r="A21" s="12" t="s">
        <v>77</v>
      </c>
      <c r="B21" s="13">
        <v>1</v>
      </c>
      <c r="C21" s="22"/>
      <c r="D21" s="22">
        <f t="shared" si="0"/>
        <v>0</v>
      </c>
    </row>
    <row r="22" spans="1:4" ht="160.5" customHeight="1" x14ac:dyDescent="0.25">
      <c r="A22" s="12" t="s">
        <v>68</v>
      </c>
      <c r="B22" s="13">
        <v>1</v>
      </c>
      <c r="C22" s="22"/>
      <c r="D22" s="22"/>
    </row>
    <row r="23" spans="1:4" ht="62.25" customHeight="1" x14ac:dyDescent="0.25">
      <c r="A23" s="12" t="s">
        <v>49</v>
      </c>
      <c r="B23" s="12">
        <v>1</v>
      </c>
      <c r="C23" s="24"/>
      <c r="D23" s="22">
        <f t="shared" si="0"/>
        <v>0</v>
      </c>
    </row>
    <row r="24" spans="1:4" ht="78" customHeight="1" x14ac:dyDescent="0.25">
      <c r="A24" s="12" t="s">
        <v>50</v>
      </c>
      <c r="B24" s="13">
        <v>2</v>
      </c>
      <c r="C24" s="24"/>
      <c r="D24" s="22">
        <f t="shared" si="0"/>
        <v>0</v>
      </c>
    </row>
    <row r="25" spans="1:4" ht="54.75" customHeight="1" x14ac:dyDescent="0.25">
      <c r="A25" s="12" t="s">
        <v>60</v>
      </c>
      <c r="B25" s="12">
        <v>1</v>
      </c>
      <c r="C25" s="24"/>
      <c r="D25" s="22">
        <f t="shared" si="0"/>
        <v>0</v>
      </c>
    </row>
    <row r="26" spans="1:4" ht="63.75" customHeight="1" x14ac:dyDescent="0.25">
      <c r="A26" s="12" t="s">
        <v>57</v>
      </c>
      <c r="B26" s="13">
        <v>1</v>
      </c>
      <c r="C26" s="24"/>
      <c r="D26" s="22">
        <f t="shared" si="0"/>
        <v>0</v>
      </c>
    </row>
    <row r="27" spans="1:4" x14ac:dyDescent="0.25">
      <c r="A27" s="3"/>
      <c r="B27" s="3"/>
      <c r="C27" s="24"/>
      <c r="D27" s="22"/>
    </row>
    <row r="28" spans="1:4" x14ac:dyDescent="0.25">
      <c r="A28" s="40" t="s">
        <v>31</v>
      </c>
      <c r="B28" s="40"/>
      <c r="C28" s="40"/>
      <c r="D28" s="39"/>
    </row>
    <row r="29" spans="1:4" ht="171" customHeight="1" x14ac:dyDescent="0.25">
      <c r="A29" s="20" t="s">
        <v>69</v>
      </c>
      <c r="B29" s="13">
        <v>1</v>
      </c>
      <c r="C29" s="24"/>
      <c r="D29" s="22">
        <f t="shared" si="0"/>
        <v>0</v>
      </c>
    </row>
    <row r="30" spans="1:4" ht="60" x14ac:dyDescent="0.25">
      <c r="A30" s="12" t="s">
        <v>51</v>
      </c>
      <c r="B30" s="13">
        <v>2</v>
      </c>
      <c r="C30" s="24"/>
      <c r="D30" s="22">
        <f t="shared" si="0"/>
        <v>0</v>
      </c>
    </row>
    <row r="31" spans="1:4" ht="65.25" customHeight="1" x14ac:dyDescent="0.25">
      <c r="A31" s="12" t="s">
        <v>50</v>
      </c>
      <c r="B31" s="13">
        <v>2</v>
      </c>
      <c r="C31" s="24"/>
      <c r="D31" s="22">
        <f t="shared" si="0"/>
        <v>0</v>
      </c>
    </row>
    <row r="32" spans="1:4" ht="45" x14ac:dyDescent="0.25">
      <c r="A32" s="12" t="s">
        <v>60</v>
      </c>
      <c r="B32" s="12">
        <v>1</v>
      </c>
      <c r="C32" s="24"/>
      <c r="D32" s="22">
        <f t="shared" si="0"/>
        <v>0</v>
      </c>
    </row>
    <row r="33" spans="1:4" ht="72" customHeight="1" x14ac:dyDescent="0.25">
      <c r="A33" s="20" t="s">
        <v>63</v>
      </c>
      <c r="B33" s="27">
        <v>1</v>
      </c>
      <c r="C33" s="25"/>
      <c r="D33" s="22">
        <f t="shared" si="0"/>
        <v>0</v>
      </c>
    </row>
    <row r="34" spans="1:4" x14ac:dyDescent="0.25">
      <c r="A34" s="11"/>
      <c r="B34" s="11"/>
      <c r="C34" s="25"/>
      <c r="D34" s="22"/>
    </row>
    <row r="35" spans="1:4" x14ac:dyDescent="0.25">
      <c r="A35" s="40" t="s">
        <v>32</v>
      </c>
      <c r="B35" s="40"/>
      <c r="C35" s="40"/>
      <c r="D35" s="39"/>
    </row>
    <row r="36" spans="1:4" ht="190.5" customHeight="1" x14ac:dyDescent="0.25">
      <c r="A36" s="12" t="s">
        <v>78</v>
      </c>
      <c r="B36" s="13">
        <v>1</v>
      </c>
      <c r="C36" s="22"/>
      <c r="D36" s="22">
        <f t="shared" si="0"/>
        <v>0</v>
      </c>
    </row>
    <row r="37" spans="1:4" ht="60" x14ac:dyDescent="0.25">
      <c r="A37" s="12" t="s">
        <v>51</v>
      </c>
      <c r="B37" s="13">
        <v>1</v>
      </c>
      <c r="C37" s="25"/>
      <c r="D37" s="22">
        <f t="shared" si="0"/>
        <v>0</v>
      </c>
    </row>
    <row r="38" spans="1:4" ht="60" x14ac:dyDescent="0.25">
      <c r="A38" s="12" t="s">
        <v>61</v>
      </c>
      <c r="B38" s="13">
        <v>1</v>
      </c>
      <c r="C38" s="25"/>
      <c r="D38" s="22">
        <f t="shared" ref="D38" si="1">B38*C38</f>
        <v>0</v>
      </c>
    </row>
    <row r="39" spans="1:4" ht="75" customHeight="1" x14ac:dyDescent="0.25">
      <c r="A39" s="12" t="s">
        <v>50</v>
      </c>
      <c r="B39" s="13">
        <v>2</v>
      </c>
      <c r="C39" s="25"/>
      <c r="D39" s="22">
        <f t="shared" si="0"/>
        <v>0</v>
      </c>
    </row>
    <row r="40" spans="1:4" ht="45" x14ac:dyDescent="0.25">
      <c r="A40" s="12" t="s">
        <v>60</v>
      </c>
      <c r="B40" s="12">
        <v>1</v>
      </c>
      <c r="C40" s="25"/>
      <c r="D40" s="22">
        <f t="shared" si="0"/>
        <v>0</v>
      </c>
    </row>
    <row r="41" spans="1:4" ht="64.5" customHeight="1" x14ac:dyDescent="0.25">
      <c r="A41" s="12" t="s">
        <v>57</v>
      </c>
      <c r="B41" s="13">
        <v>1</v>
      </c>
      <c r="C41" s="24"/>
      <c r="D41" s="22">
        <f t="shared" si="0"/>
        <v>0</v>
      </c>
    </row>
    <row r="42" spans="1:4" x14ac:dyDescent="0.25">
      <c r="A42" s="11"/>
      <c r="B42" s="11"/>
      <c r="C42" s="25"/>
      <c r="D42" s="22"/>
    </row>
    <row r="43" spans="1:4" x14ac:dyDescent="0.25">
      <c r="A43" s="40" t="s">
        <v>33</v>
      </c>
      <c r="B43" s="40"/>
      <c r="C43" s="40"/>
      <c r="D43" s="39"/>
    </row>
    <row r="44" spans="1:4" ht="183.75" customHeight="1" x14ac:dyDescent="0.25">
      <c r="A44" s="12" t="s">
        <v>79</v>
      </c>
      <c r="B44" s="13">
        <v>1</v>
      </c>
      <c r="C44" s="22"/>
      <c r="D44" s="22">
        <f t="shared" si="0"/>
        <v>0</v>
      </c>
    </row>
    <row r="45" spans="1:4" ht="60" x14ac:dyDescent="0.25">
      <c r="A45" s="12" t="s">
        <v>49</v>
      </c>
      <c r="B45" s="12">
        <v>1</v>
      </c>
      <c r="C45" s="23"/>
      <c r="D45" s="22">
        <f t="shared" si="0"/>
        <v>0</v>
      </c>
    </row>
    <row r="46" spans="1:4" ht="78.75" customHeight="1" x14ac:dyDescent="0.25">
      <c r="A46" s="12" t="s">
        <v>50</v>
      </c>
      <c r="B46" s="13">
        <v>2</v>
      </c>
      <c r="C46" s="22"/>
      <c r="D46" s="22">
        <f t="shared" si="0"/>
        <v>0</v>
      </c>
    </row>
    <row r="47" spans="1:4" ht="55.5" customHeight="1" x14ac:dyDescent="0.25">
      <c r="A47" s="12" t="s">
        <v>60</v>
      </c>
      <c r="B47" s="12">
        <v>1</v>
      </c>
      <c r="C47" s="23"/>
      <c r="D47" s="22">
        <f t="shared" si="0"/>
        <v>0</v>
      </c>
    </row>
    <row r="48" spans="1:4" ht="66.75" customHeight="1" x14ac:dyDescent="0.25">
      <c r="A48" s="12" t="s">
        <v>57</v>
      </c>
      <c r="B48" s="13">
        <v>1</v>
      </c>
      <c r="C48" s="22"/>
      <c r="D48" s="22">
        <f t="shared" si="0"/>
        <v>0</v>
      </c>
    </row>
    <row r="49" spans="1:4" x14ac:dyDescent="0.25">
      <c r="A49" s="11"/>
      <c r="B49" s="11"/>
      <c r="C49" s="25"/>
      <c r="D49" s="22"/>
    </row>
    <row r="50" spans="1:4" x14ac:dyDescent="0.25">
      <c r="A50" s="40" t="s">
        <v>34</v>
      </c>
      <c r="B50" s="40"/>
      <c r="C50" s="40"/>
      <c r="D50" s="39"/>
    </row>
    <row r="51" spans="1:4" ht="195" x14ac:dyDescent="0.25">
      <c r="A51" s="12" t="s">
        <v>80</v>
      </c>
      <c r="B51" s="13">
        <v>1</v>
      </c>
      <c r="C51" s="22"/>
      <c r="D51" s="22">
        <f t="shared" si="0"/>
        <v>0</v>
      </c>
    </row>
    <row r="52" spans="1:4" ht="60" x14ac:dyDescent="0.25">
      <c r="A52" s="12" t="s">
        <v>49</v>
      </c>
      <c r="B52" s="12">
        <v>1</v>
      </c>
      <c r="C52" s="23"/>
      <c r="D52" s="22">
        <f t="shared" si="0"/>
        <v>0</v>
      </c>
    </row>
    <row r="53" spans="1:4" ht="68.25" customHeight="1" x14ac:dyDescent="0.25">
      <c r="A53" s="12" t="s">
        <v>50</v>
      </c>
      <c r="B53" s="13">
        <v>2</v>
      </c>
      <c r="C53" s="22"/>
      <c r="D53" s="22">
        <f t="shared" si="0"/>
        <v>0</v>
      </c>
    </row>
    <row r="54" spans="1:4" ht="45" x14ac:dyDescent="0.25">
      <c r="A54" s="12" t="s">
        <v>60</v>
      </c>
      <c r="B54" s="12">
        <v>1</v>
      </c>
      <c r="C54" s="23"/>
      <c r="D54" s="22">
        <f t="shared" si="0"/>
        <v>0</v>
      </c>
    </row>
    <row r="55" spans="1:4" ht="66.75" customHeight="1" x14ac:dyDescent="0.25">
      <c r="A55" s="12" t="s">
        <v>57</v>
      </c>
      <c r="B55" s="13">
        <v>1</v>
      </c>
      <c r="C55" s="22"/>
      <c r="D55" s="22">
        <f t="shared" si="0"/>
        <v>0</v>
      </c>
    </row>
    <row r="56" spans="1:4" x14ac:dyDescent="0.25">
      <c r="A56" s="11"/>
      <c r="B56" s="11"/>
      <c r="C56" s="25"/>
      <c r="D56" s="22"/>
    </row>
    <row r="57" spans="1:4" x14ac:dyDescent="0.25">
      <c r="A57" s="40" t="s">
        <v>35</v>
      </c>
      <c r="B57" s="40"/>
      <c r="C57" s="40"/>
      <c r="D57" s="39"/>
    </row>
    <row r="58" spans="1:4" ht="188.25" customHeight="1" x14ac:dyDescent="0.25">
      <c r="A58" s="12" t="s">
        <v>81</v>
      </c>
      <c r="B58" s="13">
        <v>1</v>
      </c>
      <c r="C58" s="22"/>
      <c r="D58" s="22">
        <f t="shared" si="0"/>
        <v>0</v>
      </c>
    </row>
    <row r="59" spans="1:4" ht="60" x14ac:dyDescent="0.25">
      <c r="A59" s="12" t="s">
        <v>49</v>
      </c>
      <c r="B59" s="12">
        <v>1</v>
      </c>
      <c r="C59" s="23"/>
      <c r="D59" s="22">
        <f t="shared" si="0"/>
        <v>0</v>
      </c>
    </row>
    <row r="60" spans="1:4" ht="68.25" customHeight="1" x14ac:dyDescent="0.25">
      <c r="A60" s="12" t="s">
        <v>50</v>
      </c>
      <c r="B60" s="13">
        <v>2</v>
      </c>
      <c r="C60" s="22"/>
      <c r="D60" s="22">
        <f t="shared" si="0"/>
        <v>0</v>
      </c>
    </row>
    <row r="61" spans="1:4" ht="45" x14ac:dyDescent="0.25">
      <c r="A61" s="12" t="s">
        <v>60</v>
      </c>
      <c r="B61" s="12">
        <v>1</v>
      </c>
      <c r="C61" s="23"/>
      <c r="D61" s="22">
        <f t="shared" si="0"/>
        <v>0</v>
      </c>
    </row>
    <row r="62" spans="1:4" ht="70.5" customHeight="1" x14ac:dyDescent="0.25">
      <c r="A62" s="12" t="s">
        <v>57</v>
      </c>
      <c r="B62" s="13">
        <v>1</v>
      </c>
      <c r="C62" s="22"/>
      <c r="D62" s="22">
        <f t="shared" si="0"/>
        <v>0</v>
      </c>
    </row>
    <row r="63" spans="1:4" x14ac:dyDescent="0.25">
      <c r="A63" s="15"/>
      <c r="B63" s="15"/>
      <c r="C63" s="25"/>
      <c r="D63" s="22"/>
    </row>
    <row r="64" spans="1:4" x14ac:dyDescent="0.25">
      <c r="A64" s="40" t="s">
        <v>36</v>
      </c>
      <c r="B64" s="40"/>
      <c r="C64" s="40"/>
      <c r="D64" s="39"/>
    </row>
    <row r="65" spans="1:4" ht="187.5" customHeight="1" x14ac:dyDescent="0.25">
      <c r="A65" s="12" t="s">
        <v>82</v>
      </c>
      <c r="B65" s="13">
        <v>1</v>
      </c>
      <c r="C65" s="22"/>
      <c r="D65" s="22">
        <f t="shared" si="0"/>
        <v>0</v>
      </c>
    </row>
    <row r="66" spans="1:4" ht="60" x14ac:dyDescent="0.25">
      <c r="A66" s="12" t="s">
        <v>51</v>
      </c>
      <c r="B66" s="13">
        <v>1</v>
      </c>
      <c r="C66" s="25"/>
      <c r="D66" s="22">
        <f t="shared" si="0"/>
        <v>0</v>
      </c>
    </row>
    <row r="67" spans="1:4" ht="60" x14ac:dyDescent="0.25">
      <c r="A67" s="12" t="s">
        <v>61</v>
      </c>
      <c r="B67" s="13">
        <v>1</v>
      </c>
      <c r="C67" s="25"/>
      <c r="D67" s="22">
        <f t="shared" ref="D67" si="2">B67*C67</f>
        <v>0</v>
      </c>
    </row>
    <row r="68" spans="1:4" ht="76.5" customHeight="1" x14ac:dyDescent="0.25">
      <c r="A68" s="12" t="s">
        <v>50</v>
      </c>
      <c r="B68" s="13">
        <v>2</v>
      </c>
      <c r="C68" s="25"/>
      <c r="D68" s="22">
        <f t="shared" si="0"/>
        <v>0</v>
      </c>
    </row>
    <row r="69" spans="1:4" ht="45.75" customHeight="1" x14ac:dyDescent="0.25">
      <c r="A69" s="12" t="s">
        <v>60</v>
      </c>
      <c r="B69" s="12">
        <v>1</v>
      </c>
      <c r="C69" s="25"/>
      <c r="D69" s="22">
        <f t="shared" si="0"/>
        <v>0</v>
      </c>
    </row>
    <row r="70" spans="1:4" ht="60" x14ac:dyDescent="0.25">
      <c r="A70" s="12" t="s">
        <v>57</v>
      </c>
      <c r="B70" s="13">
        <v>1</v>
      </c>
      <c r="C70" s="24"/>
      <c r="D70" s="22">
        <f t="shared" si="0"/>
        <v>0</v>
      </c>
    </row>
    <row r="71" spans="1:4" x14ac:dyDescent="0.25">
      <c r="A71" s="15"/>
      <c r="B71" s="15"/>
      <c r="C71" s="25"/>
      <c r="D71" s="22"/>
    </row>
    <row r="72" spans="1:4" ht="18.75" x14ac:dyDescent="0.3">
      <c r="A72" s="42" t="s">
        <v>38</v>
      </c>
      <c r="B72" s="42"/>
      <c r="C72" s="42"/>
      <c r="D72" s="41"/>
    </row>
    <row r="73" spans="1:4" ht="15" customHeight="1" x14ac:dyDescent="0.25">
      <c r="A73" s="40" t="s">
        <v>39</v>
      </c>
      <c r="B73" s="40"/>
      <c r="C73" s="40"/>
      <c r="D73" s="39"/>
    </row>
    <row r="74" spans="1:4" s="2" customFormat="1" ht="45" x14ac:dyDescent="0.25">
      <c r="A74" s="28" t="s">
        <v>64</v>
      </c>
      <c r="B74" s="13">
        <v>1</v>
      </c>
      <c r="C74" s="22"/>
      <c r="D74" s="22">
        <f t="shared" si="0"/>
        <v>0</v>
      </c>
    </row>
    <row r="75" spans="1:4" s="2" customFormat="1" ht="90" x14ac:dyDescent="0.25">
      <c r="A75" s="28" t="s">
        <v>83</v>
      </c>
      <c r="B75" s="13">
        <v>1</v>
      </c>
      <c r="C75" s="22"/>
      <c r="D75" s="22">
        <f t="shared" ref="D75:D140" si="3">B75*C75</f>
        <v>0</v>
      </c>
    </row>
    <row r="76" spans="1:4" ht="60" x14ac:dyDescent="0.25">
      <c r="A76" s="12" t="s">
        <v>70</v>
      </c>
      <c r="B76" s="13">
        <v>1</v>
      </c>
      <c r="C76" s="22"/>
      <c r="D76" s="22">
        <f t="shared" si="3"/>
        <v>0</v>
      </c>
    </row>
    <row r="77" spans="1:4" ht="69" customHeight="1" x14ac:dyDescent="0.25">
      <c r="A77" s="12" t="s">
        <v>52</v>
      </c>
      <c r="B77" s="13">
        <v>1</v>
      </c>
      <c r="C77" s="22"/>
      <c r="D77" s="22">
        <f t="shared" si="3"/>
        <v>0</v>
      </c>
    </row>
    <row r="78" spans="1:4" s="2" customFormat="1" ht="51.75" customHeight="1" x14ac:dyDescent="0.25">
      <c r="A78" s="12" t="s">
        <v>55</v>
      </c>
      <c r="B78" s="13">
        <v>1</v>
      </c>
      <c r="C78" s="22"/>
      <c r="D78" s="22">
        <f t="shared" si="3"/>
        <v>0</v>
      </c>
    </row>
    <row r="79" spans="1:4" s="2" customFormat="1" x14ac:dyDescent="0.25">
      <c r="A79" s="17"/>
      <c r="B79" s="14"/>
      <c r="C79" s="26"/>
      <c r="D79" s="22"/>
    </row>
    <row r="80" spans="1:4" s="2" customFormat="1" x14ac:dyDescent="0.25">
      <c r="A80" s="40" t="s">
        <v>40</v>
      </c>
      <c r="B80" s="40"/>
      <c r="C80" s="40"/>
      <c r="D80" s="39"/>
    </row>
    <row r="81" spans="1:4" s="2" customFormat="1" ht="90" x14ac:dyDescent="0.25">
      <c r="A81" s="21" t="s">
        <v>71</v>
      </c>
      <c r="B81" s="13">
        <v>1</v>
      </c>
      <c r="C81" s="26"/>
      <c r="D81" s="22">
        <f t="shared" si="3"/>
        <v>0</v>
      </c>
    </row>
    <row r="82" spans="1:4" s="2" customFormat="1" ht="120" x14ac:dyDescent="0.25">
      <c r="A82" s="21" t="s">
        <v>84</v>
      </c>
      <c r="B82" s="13">
        <v>1</v>
      </c>
      <c r="C82" s="26"/>
      <c r="D82" s="22">
        <f t="shared" si="3"/>
        <v>0</v>
      </c>
    </row>
    <row r="83" spans="1:4" s="2" customFormat="1" ht="75" x14ac:dyDescent="0.25">
      <c r="A83" s="21" t="s">
        <v>66</v>
      </c>
      <c r="B83" s="13">
        <v>2</v>
      </c>
      <c r="C83" s="26"/>
      <c r="D83" s="22">
        <f t="shared" si="3"/>
        <v>0</v>
      </c>
    </row>
    <row r="84" spans="1:4" ht="60" x14ac:dyDescent="0.25">
      <c r="A84" s="12" t="s">
        <v>54</v>
      </c>
      <c r="B84" s="12">
        <v>1</v>
      </c>
      <c r="C84" s="23"/>
      <c r="D84" s="22">
        <f t="shared" si="3"/>
        <v>0</v>
      </c>
    </row>
    <row r="85" spans="1:4" s="2" customFormat="1" ht="60" x14ac:dyDescent="0.25">
      <c r="A85" s="12" t="s">
        <v>53</v>
      </c>
      <c r="B85" s="13">
        <v>1</v>
      </c>
      <c r="C85" s="26"/>
      <c r="D85" s="22">
        <f t="shared" si="3"/>
        <v>0</v>
      </c>
    </row>
    <row r="86" spans="1:4" s="2" customFormat="1" ht="60" x14ac:dyDescent="0.25">
      <c r="A86" s="12" t="s">
        <v>65</v>
      </c>
      <c r="B86" s="13">
        <v>1</v>
      </c>
      <c r="C86" s="26"/>
      <c r="D86" s="22">
        <f t="shared" ref="D86" si="4">B86*C86</f>
        <v>0</v>
      </c>
    </row>
    <row r="87" spans="1:4" s="2" customFormat="1" ht="60" x14ac:dyDescent="0.25">
      <c r="A87" s="12" t="s">
        <v>52</v>
      </c>
      <c r="B87" s="13">
        <v>4</v>
      </c>
      <c r="C87" s="26"/>
      <c r="D87" s="22">
        <f t="shared" si="3"/>
        <v>0</v>
      </c>
    </row>
    <row r="88" spans="1:4" s="2" customFormat="1" ht="47.25" customHeight="1" x14ac:dyDescent="0.25">
      <c r="A88" s="12" t="s">
        <v>62</v>
      </c>
      <c r="B88" s="13">
        <v>1</v>
      </c>
      <c r="C88" s="26"/>
      <c r="D88" s="22">
        <f t="shared" si="3"/>
        <v>0</v>
      </c>
    </row>
    <row r="89" spans="1:4" s="2" customFormat="1" ht="60" x14ac:dyDescent="0.25">
      <c r="A89" s="20" t="s">
        <v>56</v>
      </c>
      <c r="B89" s="18">
        <v>1</v>
      </c>
      <c r="C89" s="26"/>
      <c r="D89" s="22">
        <f t="shared" si="3"/>
        <v>0</v>
      </c>
    </row>
    <row r="90" spans="1:4" s="2" customFormat="1" ht="111" customHeight="1" x14ac:dyDescent="0.25">
      <c r="A90" s="21" t="s">
        <v>67</v>
      </c>
      <c r="B90" s="18">
        <v>1</v>
      </c>
      <c r="C90" s="26"/>
      <c r="D90" s="22">
        <f t="shared" si="3"/>
        <v>0</v>
      </c>
    </row>
    <row r="91" spans="1:4" s="2" customFormat="1" ht="45" x14ac:dyDescent="0.25">
      <c r="A91" s="21" t="s">
        <v>59</v>
      </c>
      <c r="B91" s="18">
        <v>1</v>
      </c>
      <c r="C91" s="26"/>
      <c r="D91" s="22">
        <f t="shared" si="3"/>
        <v>0</v>
      </c>
    </row>
    <row r="92" spans="1:4" s="2" customFormat="1" x14ac:dyDescent="0.25">
      <c r="A92" s="19"/>
      <c r="B92" s="9"/>
      <c r="C92" s="26"/>
      <c r="D92" s="22"/>
    </row>
    <row r="93" spans="1:4" x14ac:dyDescent="0.25">
      <c r="A93" s="40" t="s">
        <v>41</v>
      </c>
      <c r="B93" s="40"/>
      <c r="C93" s="40"/>
      <c r="D93" s="39"/>
    </row>
    <row r="94" spans="1:4" ht="179.25" customHeight="1" x14ac:dyDescent="0.25">
      <c r="A94" s="12" t="s">
        <v>85</v>
      </c>
      <c r="B94" s="13">
        <v>1</v>
      </c>
      <c r="C94" s="22"/>
      <c r="D94" s="22">
        <f t="shared" si="3"/>
        <v>0</v>
      </c>
    </row>
    <row r="95" spans="1:4" ht="60" x14ac:dyDescent="0.25">
      <c r="A95" s="12" t="s">
        <v>51</v>
      </c>
      <c r="B95" s="13">
        <v>1</v>
      </c>
      <c r="C95" s="25"/>
      <c r="D95" s="22">
        <f t="shared" si="3"/>
        <v>0</v>
      </c>
    </row>
    <row r="96" spans="1:4" ht="60" x14ac:dyDescent="0.25">
      <c r="A96" s="12" t="s">
        <v>61</v>
      </c>
      <c r="B96" s="13">
        <v>1</v>
      </c>
      <c r="C96" s="25"/>
      <c r="D96" s="22">
        <f t="shared" si="3"/>
        <v>0</v>
      </c>
    </row>
    <row r="97" spans="1:4" ht="71.25" customHeight="1" x14ac:dyDescent="0.25">
      <c r="A97" s="12" t="s">
        <v>52</v>
      </c>
      <c r="B97" s="13">
        <v>2</v>
      </c>
      <c r="C97" s="25"/>
      <c r="D97" s="22">
        <f t="shared" ref="D97" si="5">B97*C97</f>
        <v>0</v>
      </c>
    </row>
    <row r="98" spans="1:4" ht="45" x14ac:dyDescent="0.25">
      <c r="A98" s="12" t="s">
        <v>58</v>
      </c>
      <c r="B98" s="12">
        <v>1</v>
      </c>
      <c r="C98" s="25"/>
      <c r="D98" s="22">
        <f t="shared" si="3"/>
        <v>0</v>
      </c>
    </row>
    <row r="99" spans="1:4" ht="66.75" customHeight="1" x14ac:dyDescent="0.25">
      <c r="A99" s="20" t="s">
        <v>56</v>
      </c>
      <c r="B99" s="13">
        <v>1</v>
      </c>
      <c r="C99" s="24"/>
      <c r="D99" s="22">
        <f t="shared" si="3"/>
        <v>0</v>
      </c>
    </row>
    <row r="100" spans="1:4" s="2" customFormat="1" x14ac:dyDescent="0.25">
      <c r="A100" s="19"/>
      <c r="B100" s="9"/>
      <c r="C100" s="26"/>
      <c r="D100" s="22"/>
    </row>
    <row r="101" spans="1:4" x14ac:dyDescent="0.25">
      <c r="A101" s="40" t="s">
        <v>42</v>
      </c>
      <c r="B101" s="40"/>
      <c r="C101" s="40"/>
      <c r="D101" s="39"/>
    </row>
    <row r="102" spans="1:4" ht="182.25" customHeight="1" x14ac:dyDescent="0.25">
      <c r="A102" s="12" t="s">
        <v>86</v>
      </c>
      <c r="B102" s="13">
        <v>1</v>
      </c>
      <c r="C102" s="22"/>
      <c r="D102" s="22">
        <f t="shared" si="3"/>
        <v>0</v>
      </c>
    </row>
    <row r="103" spans="1:4" ht="60" x14ac:dyDescent="0.25">
      <c r="A103" s="12" t="s">
        <v>53</v>
      </c>
      <c r="B103" s="13">
        <v>1</v>
      </c>
      <c r="C103" s="25"/>
      <c r="D103" s="22">
        <f t="shared" si="3"/>
        <v>0</v>
      </c>
    </row>
    <row r="104" spans="1:4" ht="70.5" customHeight="1" x14ac:dyDescent="0.25">
      <c r="A104" s="12" t="s">
        <v>52</v>
      </c>
      <c r="B104" s="13">
        <v>1</v>
      </c>
      <c r="C104" s="25"/>
      <c r="D104" s="22">
        <f t="shared" si="3"/>
        <v>0</v>
      </c>
    </row>
    <row r="105" spans="1:4" ht="45" x14ac:dyDescent="0.25">
      <c r="A105" s="12" t="s">
        <v>58</v>
      </c>
      <c r="B105" s="12">
        <v>1</v>
      </c>
      <c r="C105" s="25"/>
      <c r="D105" s="22">
        <f t="shared" si="3"/>
        <v>0</v>
      </c>
    </row>
    <row r="106" spans="1:4" ht="60" x14ac:dyDescent="0.25">
      <c r="A106" s="20" t="s">
        <v>56</v>
      </c>
      <c r="B106" s="13">
        <v>1</v>
      </c>
      <c r="C106" s="24"/>
      <c r="D106" s="22">
        <f t="shared" si="3"/>
        <v>0</v>
      </c>
    </row>
    <row r="107" spans="1:4" x14ac:dyDescent="0.25">
      <c r="A107" s="12"/>
      <c r="B107" s="13"/>
      <c r="C107" s="24"/>
      <c r="D107" s="22"/>
    </row>
    <row r="108" spans="1:4" x14ac:dyDescent="0.25">
      <c r="A108" s="40" t="s">
        <v>43</v>
      </c>
      <c r="B108" s="40"/>
      <c r="C108" s="40"/>
      <c r="D108" s="39"/>
    </row>
    <row r="109" spans="1:4" s="2" customFormat="1" ht="90" x14ac:dyDescent="0.25">
      <c r="A109" s="12" t="s">
        <v>87</v>
      </c>
      <c r="B109" s="13">
        <v>1</v>
      </c>
      <c r="C109" s="30"/>
      <c r="D109" s="22">
        <f t="shared" si="3"/>
        <v>0</v>
      </c>
    </row>
    <row r="110" spans="1:4" s="2" customFormat="1" ht="123.75" customHeight="1" x14ac:dyDescent="0.25">
      <c r="A110" s="12" t="s">
        <v>72</v>
      </c>
      <c r="B110" s="13">
        <v>1</v>
      </c>
      <c r="C110" s="22"/>
      <c r="D110" s="22">
        <f t="shared" si="3"/>
        <v>0</v>
      </c>
    </row>
    <row r="111" spans="1:4" ht="60" x14ac:dyDescent="0.25">
      <c r="A111" s="12" t="s">
        <v>54</v>
      </c>
      <c r="B111" s="13">
        <v>1</v>
      </c>
      <c r="C111" s="25"/>
      <c r="D111" s="22">
        <f t="shared" si="3"/>
        <v>0</v>
      </c>
    </row>
    <row r="112" spans="1:4" ht="72.75" customHeight="1" x14ac:dyDescent="0.25">
      <c r="A112" s="12" t="s">
        <v>52</v>
      </c>
      <c r="B112" s="13">
        <v>2</v>
      </c>
      <c r="C112" s="25"/>
      <c r="D112" s="22">
        <f t="shared" si="3"/>
        <v>0</v>
      </c>
    </row>
    <row r="113" spans="1:4" ht="45" x14ac:dyDescent="0.25">
      <c r="A113" s="12" t="s">
        <v>58</v>
      </c>
      <c r="B113" s="12">
        <v>1</v>
      </c>
      <c r="C113" s="25"/>
      <c r="D113" s="22">
        <f t="shared" si="3"/>
        <v>0</v>
      </c>
    </row>
    <row r="114" spans="1:4" ht="63" customHeight="1" x14ac:dyDescent="0.25">
      <c r="A114" s="20" t="s">
        <v>56</v>
      </c>
      <c r="B114" s="13">
        <v>1</v>
      </c>
      <c r="C114" s="24"/>
      <c r="D114" s="22">
        <f t="shared" si="3"/>
        <v>0</v>
      </c>
    </row>
    <row r="115" spans="1:4" x14ac:dyDescent="0.25">
      <c r="A115" s="12"/>
      <c r="B115" s="13"/>
      <c r="C115" s="24"/>
      <c r="D115" s="22"/>
    </row>
    <row r="116" spans="1:4" x14ac:dyDescent="0.25">
      <c r="A116" s="40" t="s">
        <v>44</v>
      </c>
      <c r="B116" s="40"/>
      <c r="C116" s="40"/>
      <c r="D116" s="39"/>
    </row>
    <row r="117" spans="1:4" ht="185.25" customHeight="1" x14ac:dyDescent="0.25">
      <c r="A117" s="12" t="s">
        <v>92</v>
      </c>
      <c r="B117" s="13">
        <v>1</v>
      </c>
      <c r="C117" s="22"/>
      <c r="D117" s="22">
        <f t="shared" si="3"/>
        <v>0</v>
      </c>
    </row>
    <row r="118" spans="1:4" ht="60" x14ac:dyDescent="0.25">
      <c r="A118" s="12" t="s">
        <v>54</v>
      </c>
      <c r="B118" s="13">
        <v>1</v>
      </c>
      <c r="C118" s="25"/>
      <c r="D118" s="22">
        <f t="shared" si="3"/>
        <v>0</v>
      </c>
    </row>
    <row r="119" spans="1:4" ht="68.25" customHeight="1" x14ac:dyDescent="0.25">
      <c r="A119" s="12" t="s">
        <v>52</v>
      </c>
      <c r="B119" s="13">
        <v>2</v>
      </c>
      <c r="C119" s="25"/>
      <c r="D119" s="22">
        <f t="shared" si="3"/>
        <v>0</v>
      </c>
    </row>
    <row r="120" spans="1:4" ht="45" x14ac:dyDescent="0.25">
      <c r="A120" s="12" t="s">
        <v>58</v>
      </c>
      <c r="B120" s="12">
        <v>1</v>
      </c>
      <c r="C120" s="25"/>
      <c r="D120" s="22">
        <f t="shared" si="3"/>
        <v>0</v>
      </c>
    </row>
    <row r="121" spans="1:4" ht="60" x14ac:dyDescent="0.25">
      <c r="A121" s="20" t="s">
        <v>56</v>
      </c>
      <c r="B121" s="13">
        <v>1</v>
      </c>
      <c r="C121" s="24"/>
      <c r="D121" s="22">
        <f t="shared" si="3"/>
        <v>0</v>
      </c>
    </row>
    <row r="122" spans="1:4" s="2" customFormat="1" x14ac:dyDescent="0.25">
      <c r="A122" s="9"/>
      <c r="B122" s="9"/>
      <c r="C122" s="26"/>
      <c r="D122" s="22"/>
    </row>
    <row r="123" spans="1:4" x14ac:dyDescent="0.25">
      <c r="A123" s="40" t="s">
        <v>45</v>
      </c>
      <c r="B123" s="40"/>
      <c r="C123" s="40"/>
      <c r="D123" s="39"/>
    </row>
    <row r="124" spans="1:4" ht="192" customHeight="1" x14ac:dyDescent="0.25">
      <c r="A124" s="29" t="s">
        <v>88</v>
      </c>
      <c r="B124" s="13">
        <v>1</v>
      </c>
      <c r="C124" s="22"/>
      <c r="D124" s="22">
        <f t="shared" si="3"/>
        <v>0</v>
      </c>
    </row>
    <row r="125" spans="1:4" ht="60" x14ac:dyDescent="0.25">
      <c r="A125" s="12" t="s">
        <v>51</v>
      </c>
      <c r="B125" s="13">
        <v>1</v>
      </c>
      <c r="C125" s="25"/>
      <c r="D125" s="22">
        <f t="shared" ref="D125:D126" si="6">B125*C125</f>
        <v>0</v>
      </c>
    </row>
    <row r="126" spans="1:4" ht="60" x14ac:dyDescent="0.25">
      <c r="A126" s="12" t="s">
        <v>61</v>
      </c>
      <c r="B126" s="13">
        <v>1</v>
      </c>
      <c r="C126" s="25"/>
      <c r="D126" s="22">
        <f t="shared" si="6"/>
        <v>0</v>
      </c>
    </row>
    <row r="127" spans="1:4" ht="69" customHeight="1" x14ac:dyDescent="0.25">
      <c r="A127" s="12" t="s">
        <v>52</v>
      </c>
      <c r="B127" s="13">
        <v>2</v>
      </c>
      <c r="C127" s="25"/>
      <c r="D127" s="22">
        <f t="shared" si="3"/>
        <v>0</v>
      </c>
    </row>
    <row r="128" spans="1:4" ht="45" x14ac:dyDescent="0.25">
      <c r="A128" s="12" t="s">
        <v>58</v>
      </c>
      <c r="B128" s="12">
        <v>1</v>
      </c>
      <c r="C128" s="25"/>
      <c r="D128" s="22">
        <f t="shared" si="3"/>
        <v>0</v>
      </c>
    </row>
    <row r="129" spans="1:4" ht="60" x14ac:dyDescent="0.25">
      <c r="A129" s="20" t="s">
        <v>56</v>
      </c>
      <c r="B129" s="13">
        <v>1</v>
      </c>
      <c r="C129" s="24"/>
      <c r="D129" s="22">
        <f t="shared" si="3"/>
        <v>0</v>
      </c>
    </row>
    <row r="130" spans="1:4" s="2" customFormat="1" x14ac:dyDescent="0.25">
      <c r="A130" s="19"/>
      <c r="B130" s="9"/>
      <c r="C130" s="26"/>
      <c r="D130" s="22"/>
    </row>
    <row r="131" spans="1:4" x14ac:dyDescent="0.25">
      <c r="A131" s="40" t="s">
        <v>46</v>
      </c>
      <c r="B131" s="40"/>
      <c r="C131" s="40"/>
      <c r="D131" s="39"/>
    </row>
    <row r="132" spans="1:4" ht="181.5" customHeight="1" x14ac:dyDescent="0.25">
      <c r="A132" s="12" t="s">
        <v>89</v>
      </c>
      <c r="B132" s="13">
        <v>1</v>
      </c>
      <c r="C132" s="22"/>
      <c r="D132" s="22">
        <f t="shared" si="3"/>
        <v>0</v>
      </c>
    </row>
    <row r="133" spans="1:4" ht="60" x14ac:dyDescent="0.25">
      <c r="A133" s="12" t="s">
        <v>54</v>
      </c>
      <c r="B133" s="13">
        <v>1</v>
      </c>
      <c r="C133" s="25"/>
      <c r="D133" s="22">
        <f t="shared" si="3"/>
        <v>0</v>
      </c>
    </row>
    <row r="134" spans="1:4" ht="76.5" customHeight="1" x14ac:dyDescent="0.25">
      <c r="A134" s="12" t="s">
        <v>52</v>
      </c>
      <c r="B134" s="13">
        <v>2</v>
      </c>
      <c r="C134" s="25"/>
      <c r="D134" s="22">
        <f t="shared" si="3"/>
        <v>0</v>
      </c>
    </row>
    <row r="135" spans="1:4" ht="45" x14ac:dyDescent="0.25">
      <c r="A135" s="12" t="s">
        <v>58</v>
      </c>
      <c r="B135" s="12">
        <v>1</v>
      </c>
      <c r="C135" s="25"/>
      <c r="D135" s="22">
        <f t="shared" si="3"/>
        <v>0</v>
      </c>
    </row>
    <row r="136" spans="1:4" ht="60" x14ac:dyDescent="0.25">
      <c r="A136" s="20" t="s">
        <v>56</v>
      </c>
      <c r="B136" s="13">
        <v>1</v>
      </c>
      <c r="C136" s="24"/>
      <c r="D136" s="22">
        <f t="shared" si="3"/>
        <v>0</v>
      </c>
    </row>
    <row r="137" spans="1:4" s="2" customFormat="1" x14ac:dyDescent="0.25">
      <c r="A137" s="9"/>
      <c r="B137" s="9"/>
      <c r="C137" s="26"/>
      <c r="D137" s="22"/>
    </row>
    <row r="138" spans="1:4" x14ac:dyDescent="0.25">
      <c r="A138" s="40" t="s">
        <v>47</v>
      </c>
      <c r="B138" s="40"/>
      <c r="C138" s="40"/>
      <c r="D138" s="39"/>
    </row>
    <row r="139" spans="1:4" ht="183" customHeight="1" x14ac:dyDescent="0.25">
      <c r="A139" s="12" t="s">
        <v>90</v>
      </c>
      <c r="B139" s="13">
        <v>1</v>
      </c>
      <c r="C139" s="22"/>
      <c r="D139" s="22">
        <f t="shared" si="3"/>
        <v>0</v>
      </c>
    </row>
    <row r="140" spans="1:4" ht="60" x14ac:dyDescent="0.25">
      <c r="A140" s="12" t="s">
        <v>54</v>
      </c>
      <c r="B140" s="13">
        <v>1</v>
      </c>
      <c r="C140" s="25"/>
      <c r="D140" s="22">
        <f t="shared" si="3"/>
        <v>0</v>
      </c>
    </row>
    <row r="141" spans="1:4" ht="65.25" customHeight="1" x14ac:dyDescent="0.25">
      <c r="A141" s="12" t="s">
        <v>52</v>
      </c>
      <c r="B141" s="13">
        <v>2</v>
      </c>
      <c r="C141" s="25"/>
      <c r="D141" s="22">
        <f t="shared" ref="D141:D151" si="7">B141*C141</f>
        <v>0</v>
      </c>
    </row>
    <row r="142" spans="1:4" ht="45" x14ac:dyDescent="0.25">
      <c r="A142" s="12" t="s">
        <v>58</v>
      </c>
      <c r="B142" s="12">
        <v>1</v>
      </c>
      <c r="C142" s="25"/>
      <c r="D142" s="22">
        <f t="shared" si="7"/>
        <v>0</v>
      </c>
    </row>
    <row r="143" spans="1:4" ht="60" x14ac:dyDescent="0.25">
      <c r="A143" s="20" t="s">
        <v>56</v>
      </c>
      <c r="B143" s="13">
        <v>1</v>
      </c>
      <c r="C143" s="24"/>
      <c r="D143" s="22">
        <f t="shared" si="7"/>
        <v>0</v>
      </c>
    </row>
    <row r="144" spans="1:4" s="2" customFormat="1" x14ac:dyDescent="0.25">
      <c r="A144" s="19"/>
      <c r="B144" s="9"/>
      <c r="C144" s="26"/>
      <c r="D144" s="22"/>
    </row>
    <row r="145" spans="1:4" x14ac:dyDescent="0.25">
      <c r="A145" s="40" t="s">
        <v>48</v>
      </c>
      <c r="B145" s="40"/>
      <c r="C145" s="40"/>
      <c r="D145" s="39"/>
    </row>
    <row r="146" spans="1:4" ht="195" x14ac:dyDescent="0.25">
      <c r="A146" s="29" t="s">
        <v>91</v>
      </c>
      <c r="B146" s="13">
        <v>1</v>
      </c>
      <c r="C146" s="22"/>
      <c r="D146" s="22">
        <f t="shared" si="7"/>
        <v>0</v>
      </c>
    </row>
    <row r="147" spans="1:4" ht="60" x14ac:dyDescent="0.25">
      <c r="A147" s="12" t="s">
        <v>51</v>
      </c>
      <c r="B147" s="13">
        <v>1</v>
      </c>
      <c r="C147" s="25"/>
      <c r="D147" s="22">
        <f t="shared" si="7"/>
        <v>0</v>
      </c>
    </row>
    <row r="148" spans="1:4" ht="60" x14ac:dyDescent="0.25">
      <c r="A148" s="12" t="s">
        <v>61</v>
      </c>
      <c r="B148" s="13">
        <v>1</v>
      </c>
      <c r="C148" s="25"/>
      <c r="D148" s="22">
        <f t="shared" si="7"/>
        <v>0</v>
      </c>
    </row>
    <row r="149" spans="1:4" ht="78.75" customHeight="1" x14ac:dyDescent="0.25">
      <c r="A149" s="12" t="s">
        <v>52</v>
      </c>
      <c r="B149" s="13">
        <v>2</v>
      </c>
      <c r="C149" s="25"/>
      <c r="D149" s="22">
        <f t="shared" ref="D149" si="8">B149*C149</f>
        <v>0</v>
      </c>
    </row>
    <row r="150" spans="1:4" ht="45" x14ac:dyDescent="0.25">
      <c r="A150" s="12" t="s">
        <v>58</v>
      </c>
      <c r="B150" s="12">
        <v>1</v>
      </c>
      <c r="C150" s="25"/>
      <c r="D150" s="22">
        <f t="shared" si="7"/>
        <v>0</v>
      </c>
    </row>
    <row r="151" spans="1:4" ht="60" x14ac:dyDescent="0.25">
      <c r="A151" s="20" t="s">
        <v>56</v>
      </c>
      <c r="B151" s="13">
        <v>1</v>
      </c>
      <c r="C151" s="24"/>
      <c r="D151" s="22">
        <f t="shared" si="7"/>
        <v>0</v>
      </c>
    </row>
    <row r="154" spans="1:4" ht="18.75" x14ac:dyDescent="0.3">
      <c r="A154" s="31" t="s">
        <v>73</v>
      </c>
      <c r="B154" s="32"/>
      <c r="C154" s="33"/>
      <c r="D154" s="24">
        <f>SUM(D7:D153)</f>
        <v>0</v>
      </c>
    </row>
    <row r="155" spans="1:4" ht="18.75" x14ac:dyDescent="0.3">
      <c r="A155" s="31" t="s">
        <v>74</v>
      </c>
      <c r="B155" s="32"/>
      <c r="C155" s="33"/>
      <c r="D155" s="24">
        <f>D154*1.21</f>
        <v>0</v>
      </c>
    </row>
  </sheetData>
  <mergeCells count="26">
    <mergeCell ref="A116:D116"/>
    <mergeCell ref="A123:D123"/>
    <mergeCell ref="A131:D131"/>
    <mergeCell ref="A138:D138"/>
    <mergeCell ref="A145:D145"/>
    <mergeCell ref="A5:D5"/>
    <mergeCell ref="A80:D80"/>
    <mergeCell ref="A93:D93"/>
    <mergeCell ref="A101:D101"/>
    <mergeCell ref="A108:D108"/>
    <mergeCell ref="A154:C154"/>
    <mergeCell ref="A155:C155"/>
    <mergeCell ref="A1:D1"/>
    <mergeCell ref="A2:D2"/>
    <mergeCell ref="A3:D3"/>
    <mergeCell ref="A6:D6"/>
    <mergeCell ref="A13:D13"/>
    <mergeCell ref="A20:D20"/>
    <mergeCell ref="A28:D28"/>
    <mergeCell ref="A35:D35"/>
    <mergeCell ref="A43:D43"/>
    <mergeCell ref="A50:D50"/>
    <mergeCell ref="A57:D57"/>
    <mergeCell ref="A64:D64"/>
    <mergeCell ref="A73:D73"/>
    <mergeCell ref="A72:D72"/>
  </mergeCells>
  <pageMargins left="0.25" right="0.25"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6A5E0B-07D6-4287-8984-5AAFD5096BC6}">
  <sheetPr>
    <pageSetUpPr fitToPage="1"/>
  </sheetPr>
  <dimension ref="A1:S26"/>
  <sheetViews>
    <sheetView workbookViewId="0">
      <selection activeCell="H30" sqref="H30"/>
    </sheetView>
  </sheetViews>
  <sheetFormatPr defaultRowHeight="15" x14ac:dyDescent="0.25"/>
  <cols>
    <col min="1" max="1" width="8.85546875" customWidth="1"/>
    <col min="2" max="2" width="19.5703125" customWidth="1"/>
    <col min="3" max="3" width="10.28515625" customWidth="1"/>
    <col min="4" max="4" width="9.7109375" customWidth="1"/>
    <col min="5" max="5" width="12.42578125" customWidth="1"/>
    <col min="6" max="8" width="9.140625" customWidth="1"/>
    <col min="9" max="9" width="9.85546875" customWidth="1"/>
    <col min="10" max="10" width="13.5703125" customWidth="1"/>
    <col min="11" max="11" width="9.42578125" customWidth="1"/>
    <col min="12" max="12" width="10.140625" customWidth="1"/>
    <col min="13" max="13" width="10.85546875" customWidth="1"/>
    <col min="14" max="14" width="11" customWidth="1"/>
    <col min="15" max="15" width="8" customWidth="1"/>
    <col min="16" max="16" width="9.5703125" customWidth="1"/>
    <col min="17" max="17" width="6.7109375" customWidth="1"/>
    <col min="18" max="18" width="5.85546875" customWidth="1"/>
  </cols>
  <sheetData>
    <row r="1" spans="1:19" x14ac:dyDescent="0.25">
      <c r="A1" s="1"/>
    </row>
    <row r="2" spans="1:19" ht="15.75" x14ac:dyDescent="0.25">
      <c r="A2" s="35"/>
      <c r="B2" s="35"/>
      <c r="C2" s="34" t="s">
        <v>24</v>
      </c>
      <c r="D2" s="34"/>
      <c r="E2" s="34"/>
      <c r="F2" s="34"/>
      <c r="G2" s="34"/>
      <c r="H2" s="34"/>
      <c r="I2" s="34"/>
      <c r="J2" s="34"/>
      <c r="K2" s="34"/>
      <c r="L2" s="34"/>
      <c r="M2" s="34"/>
      <c r="N2" s="34"/>
      <c r="O2" s="34"/>
      <c r="P2" s="34"/>
      <c r="Q2" s="34"/>
      <c r="R2" s="34"/>
      <c r="S2" s="34"/>
    </row>
    <row r="3" spans="1:19" ht="45" x14ac:dyDescent="0.25">
      <c r="A3" s="10" t="s">
        <v>0</v>
      </c>
      <c r="B3" s="3" t="s">
        <v>2</v>
      </c>
      <c r="C3" s="4" t="s">
        <v>5</v>
      </c>
      <c r="D3" s="4" t="s">
        <v>6</v>
      </c>
      <c r="E3" s="4" t="s">
        <v>7</v>
      </c>
      <c r="F3" s="4" t="s">
        <v>9</v>
      </c>
      <c r="G3" s="4" t="s">
        <v>22</v>
      </c>
      <c r="H3" s="4" t="s">
        <v>21</v>
      </c>
      <c r="I3" s="4" t="s">
        <v>8</v>
      </c>
      <c r="J3" s="4" t="s">
        <v>18</v>
      </c>
      <c r="K3" s="4" t="s">
        <v>10</v>
      </c>
      <c r="L3" s="4" t="s">
        <v>12</v>
      </c>
      <c r="M3" s="4" t="s">
        <v>15</v>
      </c>
      <c r="N3" s="4" t="s">
        <v>14</v>
      </c>
      <c r="O3" s="4" t="s">
        <v>13</v>
      </c>
      <c r="P3" s="4" t="s">
        <v>20</v>
      </c>
      <c r="Q3" s="4" t="s">
        <v>16</v>
      </c>
      <c r="R3" s="4" t="s">
        <v>17</v>
      </c>
      <c r="S3" s="4" t="s">
        <v>19</v>
      </c>
    </row>
    <row r="4" spans="1:19" x14ac:dyDescent="0.25">
      <c r="A4" s="5">
        <v>215</v>
      </c>
      <c r="B4" s="3" t="s">
        <v>1</v>
      </c>
      <c r="C4" s="6">
        <v>1</v>
      </c>
      <c r="D4" s="6">
        <v>0</v>
      </c>
      <c r="E4" s="6">
        <v>2</v>
      </c>
      <c r="F4" s="6">
        <v>1</v>
      </c>
      <c r="G4" s="6">
        <v>0</v>
      </c>
      <c r="H4" s="6">
        <v>0</v>
      </c>
      <c r="I4" s="6">
        <v>1</v>
      </c>
      <c r="J4" s="6">
        <v>0</v>
      </c>
      <c r="K4" s="6">
        <v>1</v>
      </c>
      <c r="L4" s="6">
        <v>0</v>
      </c>
      <c r="M4" s="6">
        <v>0</v>
      </c>
      <c r="N4" s="6">
        <v>0</v>
      </c>
      <c r="O4" s="6">
        <v>1</v>
      </c>
      <c r="P4" s="6">
        <v>1</v>
      </c>
      <c r="Q4" s="6">
        <v>1</v>
      </c>
      <c r="R4" s="6">
        <v>1</v>
      </c>
      <c r="S4" s="6">
        <v>1</v>
      </c>
    </row>
    <row r="5" spans="1:19" x14ac:dyDescent="0.25">
      <c r="A5" s="5">
        <v>216</v>
      </c>
      <c r="B5" s="3" t="s">
        <v>3</v>
      </c>
      <c r="C5" s="6">
        <v>0</v>
      </c>
      <c r="D5" s="6">
        <v>1</v>
      </c>
      <c r="E5" s="6">
        <v>1</v>
      </c>
      <c r="F5" s="6">
        <v>1</v>
      </c>
      <c r="G5" s="6">
        <v>0</v>
      </c>
      <c r="H5" s="6">
        <v>0</v>
      </c>
      <c r="I5" s="6">
        <v>1</v>
      </c>
      <c r="J5" s="6">
        <v>0</v>
      </c>
      <c r="K5" s="6">
        <v>1</v>
      </c>
      <c r="L5" s="6">
        <v>0</v>
      </c>
      <c r="M5" s="6">
        <v>0</v>
      </c>
      <c r="N5" s="6">
        <v>0</v>
      </c>
      <c r="O5" s="6">
        <v>1</v>
      </c>
      <c r="P5" s="6">
        <v>1</v>
      </c>
      <c r="Q5" s="6">
        <v>1</v>
      </c>
      <c r="R5" s="6">
        <v>1</v>
      </c>
      <c r="S5" s="6">
        <v>1</v>
      </c>
    </row>
    <row r="6" spans="1:19" x14ac:dyDescent="0.25">
      <c r="A6" s="5">
        <v>221</v>
      </c>
      <c r="B6" s="3" t="s">
        <v>1</v>
      </c>
      <c r="C6" s="6">
        <v>1</v>
      </c>
      <c r="D6" s="6">
        <v>0</v>
      </c>
      <c r="E6" s="6">
        <v>2</v>
      </c>
      <c r="F6" s="6">
        <v>1</v>
      </c>
      <c r="G6" s="6">
        <v>0</v>
      </c>
      <c r="H6" s="6">
        <v>0</v>
      </c>
      <c r="I6" s="6">
        <v>1</v>
      </c>
      <c r="J6" s="6">
        <v>0</v>
      </c>
      <c r="K6" s="6">
        <v>1</v>
      </c>
      <c r="L6" s="6">
        <v>0</v>
      </c>
      <c r="M6" s="6">
        <v>0</v>
      </c>
      <c r="N6" s="6">
        <v>0</v>
      </c>
      <c r="O6" s="6">
        <v>1</v>
      </c>
      <c r="P6" s="6">
        <v>1</v>
      </c>
      <c r="Q6" s="6">
        <v>1</v>
      </c>
      <c r="R6" s="6">
        <v>1</v>
      </c>
      <c r="S6" s="6">
        <v>1</v>
      </c>
    </row>
    <row r="7" spans="1:19" x14ac:dyDescent="0.25">
      <c r="A7" s="5">
        <v>222</v>
      </c>
      <c r="B7" s="3" t="s">
        <v>4</v>
      </c>
      <c r="C7" s="6">
        <v>0</v>
      </c>
      <c r="D7" s="6">
        <v>2</v>
      </c>
      <c r="E7" s="6">
        <v>2</v>
      </c>
      <c r="F7" s="6">
        <v>1</v>
      </c>
      <c r="G7" s="6">
        <v>0</v>
      </c>
      <c r="H7" s="6">
        <v>0</v>
      </c>
      <c r="I7" s="7">
        <v>0</v>
      </c>
      <c r="J7" s="7">
        <v>1</v>
      </c>
      <c r="K7" s="7">
        <v>1</v>
      </c>
      <c r="L7" s="6">
        <v>0</v>
      </c>
      <c r="M7" s="6">
        <v>0</v>
      </c>
      <c r="N7" s="6">
        <v>0</v>
      </c>
      <c r="O7" s="6">
        <v>1</v>
      </c>
      <c r="P7" s="6">
        <v>1</v>
      </c>
      <c r="Q7" s="6">
        <v>1</v>
      </c>
      <c r="R7" s="6">
        <v>1</v>
      </c>
      <c r="S7" s="6">
        <v>1</v>
      </c>
    </row>
    <row r="8" spans="1:19" x14ac:dyDescent="0.25">
      <c r="A8" s="5">
        <v>227</v>
      </c>
      <c r="B8" s="3" t="s">
        <v>1</v>
      </c>
      <c r="C8" s="6">
        <v>0</v>
      </c>
      <c r="D8" s="6">
        <v>2</v>
      </c>
      <c r="E8" s="6">
        <v>2</v>
      </c>
      <c r="F8" s="6">
        <v>1</v>
      </c>
      <c r="G8" s="6">
        <v>0</v>
      </c>
      <c r="H8" s="6">
        <v>0</v>
      </c>
      <c r="I8" s="6">
        <v>1</v>
      </c>
      <c r="J8" s="6">
        <v>0</v>
      </c>
      <c r="K8" s="6">
        <v>1</v>
      </c>
      <c r="L8" s="6">
        <v>0</v>
      </c>
      <c r="M8" s="6">
        <v>0</v>
      </c>
      <c r="N8" s="6">
        <v>0</v>
      </c>
      <c r="O8" s="6">
        <v>1</v>
      </c>
      <c r="P8" s="6">
        <v>1</v>
      </c>
      <c r="Q8" s="6">
        <v>1</v>
      </c>
      <c r="R8" s="6">
        <v>1</v>
      </c>
      <c r="S8" s="6">
        <v>1</v>
      </c>
    </row>
    <row r="9" spans="1:19" x14ac:dyDescent="0.25">
      <c r="A9" s="5">
        <v>228</v>
      </c>
      <c r="B9" s="3" t="s">
        <v>1</v>
      </c>
      <c r="C9" s="6">
        <v>1</v>
      </c>
      <c r="D9" s="6">
        <v>0</v>
      </c>
      <c r="E9" s="6">
        <v>2</v>
      </c>
      <c r="F9" s="6">
        <v>1</v>
      </c>
      <c r="G9" s="6">
        <v>0</v>
      </c>
      <c r="H9" s="6">
        <v>0</v>
      </c>
      <c r="I9" s="6">
        <v>1</v>
      </c>
      <c r="J9" s="6">
        <v>0</v>
      </c>
      <c r="K9" s="6">
        <v>1</v>
      </c>
      <c r="L9" s="6">
        <v>0</v>
      </c>
      <c r="M9" s="6">
        <v>0</v>
      </c>
      <c r="N9" s="6">
        <v>0</v>
      </c>
      <c r="O9" s="6">
        <v>1</v>
      </c>
      <c r="P9" s="6">
        <v>1</v>
      </c>
      <c r="Q9" s="6">
        <v>1</v>
      </c>
      <c r="R9" s="6">
        <v>1</v>
      </c>
      <c r="S9" s="6">
        <v>1</v>
      </c>
    </row>
    <row r="10" spans="1:19" x14ac:dyDescent="0.25">
      <c r="A10" s="5">
        <v>234</v>
      </c>
      <c r="B10" s="3" t="s">
        <v>1</v>
      </c>
      <c r="C10" s="6">
        <v>1</v>
      </c>
      <c r="D10" s="6">
        <v>0</v>
      </c>
      <c r="E10" s="6">
        <v>2</v>
      </c>
      <c r="F10" s="6">
        <v>1</v>
      </c>
      <c r="G10" s="6">
        <v>0</v>
      </c>
      <c r="H10" s="6">
        <v>0</v>
      </c>
      <c r="I10" s="6">
        <v>1</v>
      </c>
      <c r="J10" s="6">
        <v>0</v>
      </c>
      <c r="K10" s="6">
        <v>1</v>
      </c>
      <c r="L10" s="6">
        <v>0</v>
      </c>
      <c r="M10" s="6">
        <v>0</v>
      </c>
      <c r="N10" s="6">
        <v>0</v>
      </c>
      <c r="O10" s="6">
        <v>1</v>
      </c>
      <c r="P10" s="6">
        <v>1</v>
      </c>
      <c r="Q10" s="6">
        <v>1</v>
      </c>
      <c r="R10" s="6">
        <v>1</v>
      </c>
      <c r="S10" s="6">
        <v>1</v>
      </c>
    </row>
    <row r="11" spans="1:19" x14ac:dyDescent="0.25">
      <c r="A11" s="5">
        <v>235</v>
      </c>
      <c r="B11" s="3" t="s">
        <v>1</v>
      </c>
      <c r="C11" s="6">
        <v>1</v>
      </c>
      <c r="D11" s="6">
        <v>0</v>
      </c>
      <c r="E11" s="6">
        <v>2</v>
      </c>
      <c r="F11" s="6">
        <v>1</v>
      </c>
      <c r="G11" s="6">
        <v>0</v>
      </c>
      <c r="H11" s="6">
        <v>0</v>
      </c>
      <c r="I11" s="6">
        <v>1</v>
      </c>
      <c r="J11" s="6">
        <v>0</v>
      </c>
      <c r="K11" s="6">
        <v>1</v>
      </c>
      <c r="L11" s="6">
        <v>0</v>
      </c>
      <c r="M11" s="6">
        <v>0</v>
      </c>
      <c r="N11" s="6">
        <v>0</v>
      </c>
      <c r="O11" s="6">
        <v>1</v>
      </c>
      <c r="P11" s="6">
        <v>1</v>
      </c>
      <c r="Q11" s="6">
        <v>1</v>
      </c>
      <c r="R11" s="6">
        <v>1</v>
      </c>
      <c r="S11" s="6">
        <v>1</v>
      </c>
    </row>
    <row r="12" spans="1:19" x14ac:dyDescent="0.25">
      <c r="A12" s="5">
        <v>240</v>
      </c>
      <c r="B12" s="3" t="s">
        <v>1</v>
      </c>
      <c r="C12" s="6">
        <v>0</v>
      </c>
      <c r="D12" s="6">
        <v>2</v>
      </c>
      <c r="E12" s="6">
        <v>2</v>
      </c>
      <c r="F12" s="6">
        <v>1</v>
      </c>
      <c r="G12" s="6">
        <v>0</v>
      </c>
      <c r="H12" s="6">
        <v>0</v>
      </c>
      <c r="I12" s="6">
        <v>1</v>
      </c>
      <c r="J12" s="6">
        <v>0</v>
      </c>
      <c r="K12" s="6">
        <v>1</v>
      </c>
      <c r="L12" s="6">
        <v>0</v>
      </c>
      <c r="M12" s="6">
        <v>0</v>
      </c>
      <c r="N12" s="6">
        <v>0</v>
      </c>
      <c r="O12" s="6">
        <v>1</v>
      </c>
      <c r="P12" s="6">
        <v>1</v>
      </c>
      <c r="Q12" s="6">
        <v>1</v>
      </c>
      <c r="R12" s="6">
        <v>1</v>
      </c>
      <c r="S12" s="6">
        <v>1</v>
      </c>
    </row>
    <row r="13" spans="1:19" x14ac:dyDescent="0.25">
      <c r="A13" s="5"/>
      <c r="B13" s="5"/>
      <c r="C13" s="6"/>
      <c r="D13" s="6"/>
      <c r="E13" s="6"/>
      <c r="F13" s="6"/>
      <c r="G13" s="6"/>
      <c r="H13" s="6"/>
      <c r="I13" s="6"/>
      <c r="J13" s="6"/>
      <c r="K13" s="6"/>
      <c r="L13" s="6"/>
      <c r="M13" s="6"/>
      <c r="N13" s="6"/>
      <c r="O13" s="6"/>
      <c r="P13" s="6"/>
      <c r="Q13" s="6"/>
      <c r="R13" s="6"/>
      <c r="S13" s="6"/>
    </row>
    <row r="14" spans="1:19" x14ac:dyDescent="0.25">
      <c r="A14" s="5">
        <v>305</v>
      </c>
      <c r="B14" s="5" t="s">
        <v>3</v>
      </c>
      <c r="C14" s="6">
        <v>0</v>
      </c>
      <c r="D14" s="6">
        <v>1</v>
      </c>
      <c r="E14" s="6">
        <v>1</v>
      </c>
      <c r="F14" s="6">
        <v>1</v>
      </c>
      <c r="G14" s="6">
        <v>0</v>
      </c>
      <c r="H14" s="6">
        <v>0</v>
      </c>
      <c r="I14" s="7">
        <v>0</v>
      </c>
      <c r="J14" s="7">
        <v>1</v>
      </c>
      <c r="K14" s="6">
        <v>1</v>
      </c>
      <c r="L14" s="6">
        <v>0</v>
      </c>
      <c r="M14" s="6">
        <v>0</v>
      </c>
      <c r="N14" s="6">
        <v>0</v>
      </c>
      <c r="O14" s="6">
        <v>1</v>
      </c>
      <c r="P14" s="6">
        <v>1</v>
      </c>
      <c r="Q14" s="6">
        <v>1</v>
      </c>
      <c r="R14" s="6">
        <v>1</v>
      </c>
      <c r="S14" s="6">
        <v>1</v>
      </c>
    </row>
    <row r="15" spans="1:19" x14ac:dyDescent="0.25">
      <c r="A15" s="5">
        <v>312</v>
      </c>
      <c r="B15" s="5" t="s">
        <v>11</v>
      </c>
      <c r="C15" s="6">
        <v>1</v>
      </c>
      <c r="D15" s="6">
        <v>2</v>
      </c>
      <c r="E15" s="6">
        <v>4</v>
      </c>
      <c r="F15" s="8">
        <v>0</v>
      </c>
      <c r="G15" s="8">
        <v>1</v>
      </c>
      <c r="H15" s="8">
        <v>1</v>
      </c>
      <c r="I15" s="7">
        <v>2</v>
      </c>
      <c r="J15" s="7">
        <v>1</v>
      </c>
      <c r="K15" s="7">
        <v>1</v>
      </c>
      <c r="L15" s="6">
        <v>1</v>
      </c>
      <c r="M15" s="6">
        <v>1</v>
      </c>
      <c r="N15" s="6">
        <v>1</v>
      </c>
      <c r="O15" s="6">
        <v>0</v>
      </c>
      <c r="P15" s="6">
        <v>1</v>
      </c>
      <c r="Q15" s="6">
        <v>4</v>
      </c>
      <c r="R15" s="6">
        <v>1</v>
      </c>
      <c r="S15" s="6">
        <v>1</v>
      </c>
    </row>
    <row r="16" spans="1:19" x14ac:dyDescent="0.25">
      <c r="A16" s="5">
        <v>319</v>
      </c>
      <c r="B16" s="5" t="s">
        <v>1</v>
      </c>
      <c r="C16" s="6">
        <v>0</v>
      </c>
      <c r="D16" s="6">
        <v>2</v>
      </c>
      <c r="E16" s="6">
        <v>2</v>
      </c>
      <c r="F16" s="6">
        <v>1</v>
      </c>
      <c r="G16" s="6">
        <v>0</v>
      </c>
      <c r="H16" s="6">
        <v>0</v>
      </c>
      <c r="I16" s="6">
        <v>1</v>
      </c>
      <c r="J16" s="6">
        <v>0</v>
      </c>
      <c r="K16" s="6">
        <v>1</v>
      </c>
      <c r="L16" s="6">
        <v>0</v>
      </c>
      <c r="M16" s="6">
        <v>0</v>
      </c>
      <c r="N16" s="6">
        <v>0</v>
      </c>
      <c r="O16" s="6">
        <v>1</v>
      </c>
      <c r="P16" s="6">
        <v>1</v>
      </c>
      <c r="Q16" s="6">
        <v>1</v>
      </c>
      <c r="R16" s="6">
        <v>1</v>
      </c>
      <c r="S16" s="6">
        <v>1</v>
      </c>
    </row>
    <row r="17" spans="1:19" x14ac:dyDescent="0.25">
      <c r="A17" s="5">
        <v>320</v>
      </c>
      <c r="B17" s="5" t="s">
        <v>3</v>
      </c>
      <c r="C17" s="6">
        <v>0</v>
      </c>
      <c r="D17" s="6">
        <v>1</v>
      </c>
      <c r="E17" s="6">
        <v>1</v>
      </c>
      <c r="F17" s="6">
        <v>1</v>
      </c>
      <c r="G17" s="6">
        <v>0</v>
      </c>
      <c r="H17" s="6">
        <v>0</v>
      </c>
      <c r="I17" s="6">
        <v>1</v>
      </c>
      <c r="J17" s="6">
        <v>0</v>
      </c>
      <c r="K17" s="6">
        <v>1</v>
      </c>
      <c r="L17" s="6">
        <v>0</v>
      </c>
      <c r="M17" s="6">
        <v>0</v>
      </c>
      <c r="N17" s="6">
        <v>0</v>
      </c>
      <c r="O17" s="6">
        <v>1</v>
      </c>
      <c r="P17" s="6">
        <v>1</v>
      </c>
      <c r="Q17" s="6">
        <v>1</v>
      </c>
      <c r="R17" s="6">
        <v>1</v>
      </c>
      <c r="S17" s="6">
        <v>1</v>
      </c>
    </row>
    <row r="18" spans="1:19" x14ac:dyDescent="0.25">
      <c r="A18" s="5">
        <v>325</v>
      </c>
      <c r="B18" s="5" t="s">
        <v>1</v>
      </c>
      <c r="C18" s="6">
        <v>1</v>
      </c>
      <c r="D18" s="6">
        <v>0</v>
      </c>
      <c r="E18" s="6">
        <v>2</v>
      </c>
      <c r="F18" s="6">
        <v>1</v>
      </c>
      <c r="G18" s="6">
        <v>0</v>
      </c>
      <c r="H18" s="6">
        <v>0</v>
      </c>
      <c r="I18" s="6">
        <v>1</v>
      </c>
      <c r="J18" s="6">
        <v>0</v>
      </c>
      <c r="K18" s="6">
        <v>1</v>
      </c>
      <c r="L18" s="6">
        <v>0</v>
      </c>
      <c r="M18" s="6">
        <v>0</v>
      </c>
      <c r="N18" s="6">
        <v>0</v>
      </c>
      <c r="O18" s="6">
        <v>1</v>
      </c>
      <c r="P18" s="6">
        <v>1</v>
      </c>
      <c r="Q18" s="6">
        <v>1</v>
      </c>
      <c r="R18" s="6">
        <v>1</v>
      </c>
      <c r="S18" s="6">
        <v>1</v>
      </c>
    </row>
    <row r="19" spans="1:19" x14ac:dyDescent="0.25">
      <c r="A19" s="5">
        <v>326</v>
      </c>
      <c r="B19" s="5" t="s">
        <v>1</v>
      </c>
      <c r="C19" s="6">
        <v>1</v>
      </c>
      <c r="D19" s="6">
        <v>0</v>
      </c>
      <c r="E19" s="6">
        <v>2</v>
      </c>
      <c r="F19" s="6">
        <v>1</v>
      </c>
      <c r="G19" s="6">
        <v>0</v>
      </c>
      <c r="H19" s="6">
        <v>0</v>
      </c>
      <c r="I19" s="6">
        <v>1</v>
      </c>
      <c r="J19" s="6">
        <v>0</v>
      </c>
      <c r="K19" s="6">
        <v>1</v>
      </c>
      <c r="L19" s="6">
        <v>0</v>
      </c>
      <c r="M19" s="6">
        <v>0</v>
      </c>
      <c r="N19" s="6">
        <v>0</v>
      </c>
      <c r="O19" s="6">
        <v>1</v>
      </c>
      <c r="P19" s="6">
        <v>1</v>
      </c>
      <c r="Q19" s="6">
        <v>1</v>
      </c>
      <c r="R19" s="6">
        <v>1</v>
      </c>
      <c r="S19" s="6">
        <v>1</v>
      </c>
    </row>
    <row r="20" spans="1:19" x14ac:dyDescent="0.25">
      <c r="A20" s="5">
        <v>331</v>
      </c>
      <c r="B20" s="5" t="s">
        <v>1</v>
      </c>
      <c r="C20" s="6">
        <v>0</v>
      </c>
      <c r="D20" s="6">
        <v>2</v>
      </c>
      <c r="E20" s="6">
        <v>2</v>
      </c>
      <c r="F20" s="6">
        <v>1</v>
      </c>
      <c r="G20" s="6">
        <v>0</v>
      </c>
      <c r="H20" s="6">
        <v>0</v>
      </c>
      <c r="I20" s="6">
        <v>1</v>
      </c>
      <c r="J20" s="6">
        <v>0</v>
      </c>
      <c r="K20" s="6">
        <v>1</v>
      </c>
      <c r="L20" s="6">
        <v>0</v>
      </c>
      <c r="M20" s="6">
        <v>0</v>
      </c>
      <c r="N20" s="6">
        <v>0</v>
      </c>
      <c r="O20" s="6">
        <v>1</v>
      </c>
      <c r="P20" s="6">
        <v>1</v>
      </c>
      <c r="Q20" s="6">
        <v>1</v>
      </c>
      <c r="R20" s="6">
        <v>1</v>
      </c>
      <c r="S20" s="6">
        <v>1</v>
      </c>
    </row>
    <row r="21" spans="1:19" x14ac:dyDescent="0.25">
      <c r="A21" s="5">
        <v>332</v>
      </c>
      <c r="B21" s="5" t="s">
        <v>1</v>
      </c>
      <c r="C21" s="6">
        <v>1</v>
      </c>
      <c r="D21" s="6">
        <v>0</v>
      </c>
      <c r="E21" s="6">
        <v>2</v>
      </c>
      <c r="F21" s="6">
        <v>1</v>
      </c>
      <c r="G21" s="6">
        <v>0</v>
      </c>
      <c r="H21" s="6">
        <v>0</v>
      </c>
      <c r="I21" s="6">
        <v>1</v>
      </c>
      <c r="J21" s="6">
        <v>0</v>
      </c>
      <c r="K21" s="6">
        <v>1</v>
      </c>
      <c r="L21" s="6">
        <v>0</v>
      </c>
      <c r="M21" s="6">
        <v>0</v>
      </c>
      <c r="N21" s="6">
        <v>0</v>
      </c>
      <c r="O21" s="6">
        <v>1</v>
      </c>
      <c r="P21" s="6">
        <v>1</v>
      </c>
      <c r="Q21" s="6">
        <v>1</v>
      </c>
      <c r="R21" s="6">
        <v>1</v>
      </c>
      <c r="S21" s="6">
        <v>1</v>
      </c>
    </row>
    <row r="22" spans="1:19" x14ac:dyDescent="0.25">
      <c r="A22" s="5">
        <v>338</v>
      </c>
      <c r="B22" s="5" t="s">
        <v>1</v>
      </c>
      <c r="C22" s="6">
        <v>1</v>
      </c>
      <c r="D22" s="6">
        <v>0</v>
      </c>
      <c r="E22" s="6">
        <v>2</v>
      </c>
      <c r="F22" s="6">
        <v>1</v>
      </c>
      <c r="G22" s="6">
        <v>0</v>
      </c>
      <c r="H22" s="6">
        <v>0</v>
      </c>
      <c r="I22" s="6">
        <v>1</v>
      </c>
      <c r="J22" s="6">
        <v>0</v>
      </c>
      <c r="K22" s="6">
        <v>1</v>
      </c>
      <c r="L22" s="6">
        <v>0</v>
      </c>
      <c r="M22" s="6">
        <v>0</v>
      </c>
      <c r="N22" s="6">
        <v>0</v>
      </c>
      <c r="O22" s="6">
        <v>1</v>
      </c>
      <c r="P22" s="6">
        <v>1</v>
      </c>
      <c r="Q22" s="6">
        <v>1</v>
      </c>
      <c r="R22" s="6">
        <v>1</v>
      </c>
      <c r="S22" s="6">
        <v>1</v>
      </c>
    </row>
    <row r="23" spans="1:19" x14ac:dyDescent="0.25">
      <c r="A23" s="5">
        <v>339</v>
      </c>
      <c r="B23" s="5" t="s">
        <v>1</v>
      </c>
      <c r="C23" s="6">
        <v>1</v>
      </c>
      <c r="D23" s="6">
        <v>0</v>
      </c>
      <c r="E23" s="6">
        <v>2</v>
      </c>
      <c r="F23" s="6">
        <v>1</v>
      </c>
      <c r="G23" s="6">
        <v>0</v>
      </c>
      <c r="H23" s="6">
        <v>0</v>
      </c>
      <c r="I23" s="6">
        <v>1</v>
      </c>
      <c r="J23" s="6">
        <v>0</v>
      </c>
      <c r="K23" s="6">
        <v>1</v>
      </c>
      <c r="L23" s="6">
        <v>0</v>
      </c>
      <c r="M23" s="6">
        <v>0</v>
      </c>
      <c r="N23" s="6">
        <v>0</v>
      </c>
      <c r="O23" s="6">
        <v>1</v>
      </c>
      <c r="P23" s="6">
        <v>1</v>
      </c>
      <c r="Q23" s="6">
        <v>1</v>
      </c>
      <c r="R23" s="6">
        <v>1</v>
      </c>
      <c r="S23" s="6">
        <v>1</v>
      </c>
    </row>
    <row r="24" spans="1:19" x14ac:dyDescent="0.25">
      <c r="A24" s="5">
        <v>344</v>
      </c>
      <c r="B24" s="5" t="s">
        <v>1</v>
      </c>
      <c r="C24" s="6">
        <v>0</v>
      </c>
      <c r="D24" s="6">
        <v>2</v>
      </c>
      <c r="E24" s="6">
        <v>2</v>
      </c>
      <c r="F24" s="6">
        <v>1</v>
      </c>
      <c r="G24" s="6">
        <v>0</v>
      </c>
      <c r="H24" s="6">
        <v>0</v>
      </c>
      <c r="I24" s="6">
        <v>1</v>
      </c>
      <c r="J24" s="6">
        <v>0</v>
      </c>
      <c r="K24" s="6">
        <v>1</v>
      </c>
      <c r="L24" s="6">
        <v>0</v>
      </c>
      <c r="M24" s="6">
        <v>0</v>
      </c>
      <c r="N24" s="6">
        <v>0</v>
      </c>
      <c r="O24" s="6">
        <v>1</v>
      </c>
      <c r="P24" s="6">
        <v>1</v>
      </c>
      <c r="Q24" s="6">
        <v>1</v>
      </c>
      <c r="R24" s="6">
        <v>1</v>
      </c>
      <c r="S24" s="6">
        <v>1</v>
      </c>
    </row>
    <row r="25" spans="1:19" x14ac:dyDescent="0.25">
      <c r="A25" s="5"/>
      <c r="B25" s="5"/>
      <c r="C25" s="5"/>
      <c r="D25" s="5"/>
      <c r="E25" s="5"/>
      <c r="F25" s="5"/>
      <c r="G25" s="5"/>
      <c r="H25" s="5"/>
      <c r="I25" s="5"/>
      <c r="J25" s="5"/>
      <c r="K25" s="5"/>
      <c r="L25" s="5"/>
      <c r="M25" s="5"/>
      <c r="N25" s="5"/>
      <c r="O25" s="5"/>
      <c r="P25" s="5"/>
      <c r="Q25" s="5"/>
      <c r="R25" s="5"/>
      <c r="S25" s="5"/>
    </row>
    <row r="26" spans="1:19" s="2" customFormat="1" x14ac:dyDescent="0.25">
      <c r="A26" s="3"/>
      <c r="B26" s="9" t="s">
        <v>23</v>
      </c>
      <c r="C26" s="9">
        <f>SUM(C4:C24)</f>
        <v>11</v>
      </c>
      <c r="D26" s="9">
        <f t="shared" ref="D26:S26" si="0">SUM(D4:D24)</f>
        <v>17</v>
      </c>
      <c r="E26" s="9">
        <f t="shared" si="0"/>
        <v>39</v>
      </c>
      <c r="F26" s="9">
        <f t="shared" si="0"/>
        <v>19</v>
      </c>
      <c r="G26" s="9">
        <f t="shared" si="0"/>
        <v>1</v>
      </c>
      <c r="H26" s="9">
        <f t="shared" si="0"/>
        <v>1</v>
      </c>
      <c r="I26" s="9">
        <f t="shared" si="0"/>
        <v>19</v>
      </c>
      <c r="J26" s="9">
        <f t="shared" si="0"/>
        <v>3</v>
      </c>
      <c r="K26" s="9">
        <f t="shared" si="0"/>
        <v>20</v>
      </c>
      <c r="L26" s="9">
        <f t="shared" si="0"/>
        <v>1</v>
      </c>
      <c r="M26" s="9">
        <f t="shared" si="0"/>
        <v>1</v>
      </c>
      <c r="N26" s="9">
        <f t="shared" si="0"/>
        <v>1</v>
      </c>
      <c r="O26" s="9">
        <f t="shared" si="0"/>
        <v>19</v>
      </c>
      <c r="P26" s="9">
        <f t="shared" si="0"/>
        <v>20</v>
      </c>
      <c r="Q26" s="9">
        <f t="shared" si="0"/>
        <v>23</v>
      </c>
      <c r="R26" s="9">
        <f t="shared" si="0"/>
        <v>20</v>
      </c>
      <c r="S26" s="9">
        <f t="shared" si="0"/>
        <v>20</v>
      </c>
    </row>
  </sheetData>
  <mergeCells count="2">
    <mergeCell ref="C2:S2"/>
    <mergeCell ref="A2:B2"/>
  </mergeCells>
  <pageMargins left="0.25" right="0.25" top="0.75" bottom="0.75" header="0.3" footer="0.3"/>
  <pageSetup scale="6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2</vt:i4>
      </vt:variant>
    </vt:vector>
  </HeadingPairs>
  <TitlesOfParts>
    <vt:vector size="2" baseType="lpstr">
      <vt:lpstr>Položkový rozpočet</vt:lpstr>
      <vt:lpstr>List1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Kubíková Liběna Mgr.</dc:creator>
  <cp:lastModifiedBy>Kubíková Liběna Mgr.</cp:lastModifiedBy>
  <cp:lastPrinted>2026-01-02T12:18:35Z</cp:lastPrinted>
  <dcterms:created xsi:type="dcterms:W3CDTF">2025-02-03T12:44:48Z</dcterms:created>
  <dcterms:modified xsi:type="dcterms:W3CDTF">2026-01-05T11:42:38Z</dcterms:modified>
</cp:coreProperties>
</file>